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363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<sst xmlns="http://schemas.openxmlformats.org/spreadsheetml/2006/main" count="46" uniqueCount="46">
  <si>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 показателя</t>
  </si>
  <si>
    <t>Доходы бюджета всего, в т.ч.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</si>
  <si>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указ-х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</si>
  <si>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</si>
  <si>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искл. имущества мун-х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</si>
  <si>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</si>
  <si>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</si>
  <si>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</si>
  <si>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</si>
  <si>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</si>
  <si>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</si>
  <si>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</si>
  <si>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</si>
  <si>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</si>
  <si>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</si>
  <si>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% исполнения  уточненного плана</t>
  </si>
  <si>
    <t>Прочие доходы (неиспользованный остаток внебюджетных средств)</t>
  </si>
  <si>
    <t>Прочие неналоговые доходы бюджетов поселений</t>
  </si>
  <si>
    <t>Субсидии бюджетам поселений на строительство, модернизацию, ремонт и содержание автомобильных дорог в поселениях</t>
  </si>
  <si>
    <t>Субсидии бюджетам поселений на проведениен капитального ремонта многоквартирных домов</t>
  </si>
  <si>
    <t>% исполнения утвержденного плана</t>
  </si>
  <si>
    <t>Итого налоговые и неналоговые доходы</t>
  </si>
  <si>
    <t>Дотации бюджетам поселений на поддержку мер по обеспечению сбалансированности бюджетов</t>
  </si>
  <si>
    <t>т.р.</t>
  </si>
  <si>
    <t xml:space="preserve">                                                                  Информация</t>
  </si>
  <si>
    <t>Налог на доходы физических лиц по группе налогов</t>
  </si>
  <si>
    <t>Итого безвозмездные поступления</t>
  </si>
  <si>
    <t>1. Налоговые и неналоговые доходы:</t>
  </si>
  <si>
    <t>2. Безвозмездные поступления</t>
  </si>
  <si>
    <t xml:space="preserve">Единый сельскохозяйственный налог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</si>
  <si>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</si>
  <si>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</si>
  <si>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Субсидии бюджетам поселений на реализацию Программы энергосбережения и повышение энергетической эффективности на период до 2020 года</t>
  </si>
  <si>
    <t>Прочие безвозмездные поступления в бюджеты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</si>
  <si>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</si>
  <si>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</si>
  <si>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Прочие субсидии бюджетам поселений</t>
  </si>
  <si>
    <t>Выполнение +, невыполнение -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</si>
  <si>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</si>
  <si>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к отчету об исполнении бюджета городского поселения Приобье </t>
  </si>
  <si>
    <t>Прочие доходы от  компенсации затрат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</si>
  <si>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</si>
  <si>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  за 9 месяцев 2013 года  по доходам</t>
  </si>
  <si>
    <t>Утвержденный план на начало года</t>
  </si>
  <si>
    <t>Уточненный план  на отчетную дату</t>
  </si>
  <si>
    <t>Исполнено на 01.10.13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</si>
</sst>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9" fillId="2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>
      <alignment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 wrapText="1"/>
    </xf>
    <xf numFmtId="0" fontId="0" fillId="0" borderId="3" xfId="0" applyBorder="1" applyAlignment="1">
      <alignment horizontal="left" vertical="center" wrapText="1"/>
    </xf>
    <xf numFmtId="164" fontId="4" fillId="0" borderId="2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64" fontId="1" fillId="2" borderId="4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">
      <selection activeCell="M46" sqref="M46"/>
    </sheetView>
  </sheetViews>
  <sheetFormatPr defaultColWidth="9.00390625" defaultRowHeight="12.75"/>
  <cols>
    <col min="1" max="1" width="19.00390625" style="0" customWidth="1"/>
    <col min="2" max="2" width="2.75390625" style="0" customWidth="1"/>
    <col min="3" max="3" width="10.75390625" style="0" customWidth="1"/>
    <col min="4" max="4" width="7.75390625" style="0" customWidth="1"/>
    <col min="5" max="5" width="2.75390625" style="0" customWidth="1"/>
    <col min="6" max="6" width="6.25390625" style="0" hidden="1" customWidth="1"/>
    <col min="7" max="7" width="9.00390625" style="0" customWidth="1"/>
    <col min="8" max="8" width="8.25390625" style="0" customWidth="1"/>
    <col min="9" max="9" width="7.875" style="0" customWidth="1"/>
    <col min="10" max="10" width="0.2421875" style="0" hidden="1" customWidth="1"/>
    <col min="11" max="11" width="1.12109375" style="0" hidden="1" customWidth="1"/>
    <col min="12" max="12" width="1.25" style="0" hidden="1" customWidth="1"/>
    <col min="13" max="13" width="8.125" style="0" customWidth="1"/>
    <col min="14" max="14" width="10.25390625" style="0" customWidth="1"/>
    <col min="15" max="15" width="10.75390625" style="0" customWidth="1"/>
  </cols>
  <sheetData>
    <row r="1" spans="1:14" ht="15.75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.75">
      <c r="A2" s="32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3:14" ht="15.75">
      <c r="C3" s="66" t="s">
        <v>42</v>
      </c>
      <c r="D3" s="66"/>
      <c r="E3" s="66"/>
      <c r="F3" s="66"/>
      <c r="G3" s="66"/>
      <c r="H3" s="67"/>
      <c r="I3" s="67"/>
      <c r="N3" s="15" t="s">
        <v>23</v>
      </c>
    </row>
    <row r="4" spans="1:17" ht="52.5" customHeight="1">
      <c r="A4" s="41" t="s">
        <v>0</v>
      </c>
      <c r="B4" s="42"/>
      <c r="C4" s="42"/>
      <c r="D4" s="42"/>
      <c r="E4" s="42"/>
      <c r="F4" s="43"/>
      <c r="G4" s="10" t="s">
        <v>43</v>
      </c>
      <c r="H4" s="10" t="s">
        <v>44</v>
      </c>
      <c r="I4" s="40" t="s">
        <v>45</v>
      </c>
      <c r="J4" s="40"/>
      <c r="K4" s="40"/>
      <c r="L4" s="40"/>
      <c r="M4" s="10" t="s">
        <v>37</v>
      </c>
      <c r="N4" s="10" t="s">
        <v>20</v>
      </c>
      <c r="O4" s="30" t="s">
        <v>15</v>
      </c>
      <c r="P4" s="2"/>
      <c r="Q4" s="2"/>
    </row>
    <row r="5" spans="1:17" ht="12.75">
      <c r="A5" s="37">
        <v>1</v>
      </c>
      <c r="B5" s="38"/>
      <c r="C5" s="38"/>
      <c r="D5" s="38"/>
      <c r="E5" s="38"/>
      <c r="F5" s="39"/>
      <c r="G5" s="1">
        <v>2</v>
      </c>
      <c r="H5" s="1">
        <v>3</v>
      </c>
      <c r="I5" s="36">
        <v>4</v>
      </c>
      <c r="J5" s="36"/>
      <c r="K5" s="36"/>
      <c r="L5" s="36"/>
      <c r="M5" s="1"/>
      <c r="N5" s="1">
        <v>5</v>
      </c>
      <c r="O5" s="13">
        <v>6</v>
      </c>
      <c r="P5" s="2"/>
      <c r="Q5" s="2"/>
    </row>
    <row r="6" spans="1:17" ht="18.75" customHeight="1">
      <c r="A6" s="44" t="s">
        <v>1</v>
      </c>
      <c r="B6" s="31"/>
      <c r="C6" s="31"/>
      <c r="D6" s="31"/>
      <c r="E6" s="31"/>
      <c r="F6" s="45"/>
      <c r="G6" s="25">
        <f>G27+G40</f>
        <v>65879.09999999999</v>
      </c>
      <c r="H6" s="25">
        <f>H27+H40</f>
        <v>79522.79999999999</v>
      </c>
      <c r="I6" s="53">
        <f>I27+I40</f>
        <v>51205.8</v>
      </c>
      <c r="J6" s="53"/>
      <c r="K6" s="53"/>
      <c r="L6" s="18"/>
      <c r="M6" s="18">
        <f>I6-H6</f>
        <v>-28316.999999999985</v>
      </c>
      <c r="N6" s="18">
        <f>I6/G6*100</f>
        <v>77.72692705273752</v>
      </c>
      <c r="O6" s="19">
        <f>I6/H6*100</f>
        <v>64.39134436916206</v>
      </c>
      <c r="P6" s="11"/>
      <c r="Q6" s="2"/>
    </row>
    <row r="7" spans="1:17" ht="18.75" customHeight="1">
      <c r="A7" s="44" t="s">
        <v>27</v>
      </c>
      <c r="B7" s="35"/>
      <c r="C7" s="35"/>
      <c r="D7" s="35"/>
      <c r="E7" s="35"/>
      <c r="F7" s="9"/>
      <c r="G7" s="25"/>
      <c r="H7" s="25"/>
      <c r="I7" s="21"/>
      <c r="J7" s="21"/>
      <c r="K7" s="21"/>
      <c r="L7" s="21"/>
      <c r="M7" s="21"/>
      <c r="N7" s="21"/>
      <c r="O7" s="22"/>
      <c r="P7" s="11"/>
      <c r="Q7" s="2"/>
    </row>
    <row r="8" spans="1:17" ht="51" customHeight="1">
      <c r="A8" s="34" t="s">
        <v>11</v>
      </c>
      <c r="B8" s="54"/>
      <c r="C8" s="54"/>
      <c r="D8" s="54"/>
      <c r="E8" s="54"/>
      <c r="F8" s="9"/>
      <c r="G8" s="20"/>
      <c r="H8" s="20"/>
      <c r="I8" s="21"/>
      <c r="J8" s="21"/>
      <c r="K8" s="21"/>
      <c r="L8" s="21"/>
      <c r="M8" s="21"/>
      <c r="N8" s="21"/>
      <c r="O8" s="22"/>
      <c r="P8" s="11"/>
      <c r="Q8" s="2"/>
    </row>
    <row r="9" spans="1:17" ht="53.25" customHeight="1">
      <c r="A9" s="34" t="s">
        <v>34</v>
      </c>
      <c r="B9" s="35"/>
      <c r="C9" s="35"/>
      <c r="D9" s="35"/>
      <c r="E9" s="35"/>
      <c r="F9" s="9"/>
      <c r="G9" s="20"/>
      <c r="H9" s="20"/>
      <c r="I9" s="21">
        <v>17</v>
      </c>
      <c r="J9" s="21"/>
      <c r="K9" s="21"/>
      <c r="L9" s="21"/>
      <c r="M9" s="21"/>
      <c r="N9" s="21"/>
      <c r="O9" s="22"/>
      <c r="P9" s="11"/>
      <c r="Q9" s="2"/>
    </row>
    <row r="10" spans="1:17" ht="63" customHeight="1">
      <c r="A10" s="34" t="s">
        <v>35</v>
      </c>
      <c r="B10" s="46"/>
      <c r="C10" s="46"/>
      <c r="D10" s="46"/>
      <c r="E10" s="46"/>
      <c r="F10" s="47"/>
      <c r="G10" s="20"/>
      <c r="H10" s="20"/>
      <c r="I10" s="21">
        <v>7.6</v>
      </c>
      <c r="J10" s="21"/>
      <c r="K10" s="21"/>
      <c r="L10" s="21"/>
      <c r="M10" s="21">
        <f aca="true" t="shared" si="0" ref="M10:M40">I10-H10</f>
        <v>7.6</v>
      </c>
      <c r="N10" s="21"/>
      <c r="O10" s="22"/>
      <c r="P10" s="12"/>
      <c r="Q10" s="2"/>
    </row>
    <row r="11" spans="1:17" ht="66.75" customHeight="1">
      <c r="A11" s="34" t="s">
        <v>2</v>
      </c>
      <c r="B11" s="46"/>
      <c r="C11" s="46"/>
      <c r="D11" s="46"/>
      <c r="E11" s="46"/>
      <c r="F11" s="47"/>
      <c r="G11" s="20">
        <v>6553.5</v>
      </c>
      <c r="H11" s="20">
        <v>6553.5</v>
      </c>
      <c r="I11" s="21">
        <v>2064</v>
      </c>
      <c r="J11" s="21"/>
      <c r="K11" s="21"/>
      <c r="L11" s="21"/>
      <c r="M11" s="21">
        <f t="shared" si="0"/>
        <v>-4489.5</v>
      </c>
      <c r="N11" s="21">
        <f aca="true" t="shared" si="1" ref="N11:N40">I11/G11*100</f>
        <v>31.494621194781413</v>
      </c>
      <c r="O11" s="22">
        <f aca="true" t="shared" si="2" ref="O11:O40">I11/H11*100</f>
        <v>31.494621194781413</v>
      </c>
      <c r="P11" s="12"/>
      <c r="Q11" s="2"/>
    </row>
    <row r="12" spans="1:17" ht="54" customHeight="1">
      <c r="A12" s="34" t="s">
        <v>3</v>
      </c>
      <c r="B12" s="46"/>
      <c r="C12" s="46"/>
      <c r="D12" s="46"/>
      <c r="E12" s="46"/>
      <c r="F12" s="47"/>
      <c r="G12" s="20">
        <v>70</v>
      </c>
      <c r="H12" s="20">
        <v>285</v>
      </c>
      <c r="I12" s="21">
        <v>303</v>
      </c>
      <c r="J12" s="21"/>
      <c r="K12" s="21"/>
      <c r="L12" s="21"/>
      <c r="M12" s="21">
        <f t="shared" si="0"/>
        <v>18</v>
      </c>
      <c r="N12" s="21">
        <f t="shared" si="1"/>
        <v>432.85714285714283</v>
      </c>
      <c r="O12" s="22">
        <f t="shared" si="2"/>
        <v>106.3157894736842</v>
      </c>
      <c r="P12" s="12"/>
      <c r="Q12" s="2"/>
    </row>
    <row r="13" spans="1:17" ht="67.5" customHeight="1">
      <c r="A13" s="34" t="s">
        <v>4</v>
      </c>
      <c r="B13" s="46"/>
      <c r="C13" s="46"/>
      <c r="D13" s="46"/>
      <c r="E13" s="46"/>
      <c r="F13" s="47"/>
      <c r="G13" s="20">
        <v>7</v>
      </c>
      <c r="H13" s="20">
        <v>161</v>
      </c>
      <c r="I13" s="21">
        <v>15.4</v>
      </c>
      <c r="J13" s="21"/>
      <c r="K13" s="21"/>
      <c r="L13" s="21"/>
      <c r="M13" s="21">
        <f t="shared" si="0"/>
        <v>-145.6</v>
      </c>
      <c r="N13" s="21">
        <f t="shared" si="1"/>
        <v>220.00000000000003</v>
      </c>
      <c r="O13" s="22">
        <f t="shared" si="2"/>
        <v>9.565217391304348</v>
      </c>
      <c r="P13" s="12"/>
      <c r="Q13" s="2"/>
    </row>
    <row r="14" spans="1:21" ht="47.25" customHeight="1">
      <c r="A14" s="34" t="s">
        <v>5</v>
      </c>
      <c r="B14" s="46"/>
      <c r="C14" s="46"/>
      <c r="D14" s="46"/>
      <c r="E14" s="46"/>
      <c r="F14" s="47"/>
      <c r="G14" s="20">
        <v>429.5</v>
      </c>
      <c r="H14" s="20">
        <v>429.5</v>
      </c>
      <c r="I14" s="21">
        <v>301.4</v>
      </c>
      <c r="J14" s="21"/>
      <c r="K14" s="21"/>
      <c r="L14" s="21"/>
      <c r="M14" s="21">
        <f t="shared" si="0"/>
        <v>-128.10000000000002</v>
      </c>
      <c r="N14" s="21">
        <f t="shared" si="1"/>
        <v>70.17462165308498</v>
      </c>
      <c r="O14" s="22">
        <f t="shared" si="2"/>
        <v>70.17462165308498</v>
      </c>
      <c r="P14" s="12"/>
      <c r="Q14" s="2"/>
      <c r="R14" s="2"/>
      <c r="S14" s="2"/>
      <c r="T14" s="2"/>
      <c r="U14" s="2"/>
    </row>
    <row r="15" spans="1:21" ht="47.25" customHeight="1">
      <c r="A15" s="34" t="s">
        <v>30</v>
      </c>
      <c r="B15" s="35"/>
      <c r="C15" s="35"/>
      <c r="D15" s="35"/>
      <c r="E15" s="35"/>
      <c r="F15" s="8"/>
      <c r="G15" s="20"/>
      <c r="H15" s="20"/>
      <c r="I15" s="21"/>
      <c r="J15" s="21"/>
      <c r="K15" s="21"/>
      <c r="L15" s="21"/>
      <c r="M15" s="21"/>
      <c r="N15" s="21"/>
      <c r="O15" s="22"/>
      <c r="P15" s="12"/>
      <c r="Q15" s="2"/>
      <c r="R15" s="2"/>
      <c r="S15" s="2"/>
      <c r="T15" s="2"/>
      <c r="U15" s="2"/>
    </row>
    <row r="16" spans="1:21" ht="47.25" customHeight="1">
      <c r="A16" s="34" t="s">
        <v>31</v>
      </c>
      <c r="B16" s="35"/>
      <c r="C16" s="35"/>
      <c r="D16" s="35"/>
      <c r="E16" s="35"/>
      <c r="F16" s="8"/>
      <c r="G16" s="20"/>
      <c r="H16" s="20"/>
      <c r="I16" s="21">
        <v>179.7</v>
      </c>
      <c r="J16" s="21"/>
      <c r="K16" s="21"/>
      <c r="L16" s="21"/>
      <c r="M16" s="21"/>
      <c r="N16" s="21"/>
      <c r="O16" s="22"/>
      <c r="P16" s="12"/>
      <c r="Q16" s="2"/>
      <c r="R16" s="2"/>
      <c r="S16" s="2"/>
      <c r="T16" s="2"/>
      <c r="U16" s="2"/>
    </row>
    <row r="17" spans="1:21" ht="21" customHeight="1">
      <c r="A17" s="34" t="s">
        <v>6</v>
      </c>
      <c r="B17" s="46"/>
      <c r="C17" s="46"/>
      <c r="D17" s="46"/>
      <c r="E17" s="46"/>
      <c r="F17" s="47"/>
      <c r="G17" s="20"/>
      <c r="H17" s="20"/>
      <c r="I17" s="21">
        <v>12.2</v>
      </c>
      <c r="J17" s="21"/>
      <c r="K17" s="21"/>
      <c r="L17" s="21"/>
      <c r="M17" s="21">
        <f t="shared" si="0"/>
        <v>12.2</v>
      </c>
      <c r="N17" s="21"/>
      <c r="O17" s="22"/>
      <c r="P17" s="12"/>
      <c r="Q17" s="2"/>
      <c r="R17" s="2"/>
      <c r="S17" s="3"/>
      <c r="T17" s="2"/>
      <c r="U17" s="2"/>
    </row>
    <row r="18" spans="1:21" ht="16.5" customHeight="1">
      <c r="A18" s="34" t="s">
        <v>17</v>
      </c>
      <c r="B18" s="46"/>
      <c r="C18" s="46"/>
      <c r="D18" s="46"/>
      <c r="E18" s="46"/>
      <c r="F18" s="47"/>
      <c r="G18" s="20"/>
      <c r="H18" s="20"/>
      <c r="I18" s="21"/>
      <c r="J18" s="21"/>
      <c r="K18" s="21"/>
      <c r="L18" s="21"/>
      <c r="M18" s="21">
        <f t="shared" si="0"/>
        <v>0</v>
      </c>
      <c r="N18" s="21"/>
      <c r="O18" s="22"/>
      <c r="P18" s="12"/>
      <c r="Q18" s="2"/>
      <c r="R18" s="48"/>
      <c r="S18" s="48"/>
      <c r="T18" s="4"/>
      <c r="U18" s="2"/>
    </row>
    <row r="19" spans="1:21" ht="20.25" customHeight="1">
      <c r="A19" s="34" t="s">
        <v>25</v>
      </c>
      <c r="B19" s="35"/>
      <c r="C19" s="35"/>
      <c r="D19" s="35"/>
      <c r="E19" s="35"/>
      <c r="F19" s="8"/>
      <c r="G19" s="20">
        <v>18043.7</v>
      </c>
      <c r="H19" s="20">
        <v>18043.7</v>
      </c>
      <c r="I19" s="21">
        <v>10795</v>
      </c>
      <c r="J19" s="21"/>
      <c r="K19" s="21"/>
      <c r="L19" s="21"/>
      <c r="M19" s="21">
        <f t="shared" si="0"/>
        <v>-7248.700000000001</v>
      </c>
      <c r="N19" s="21">
        <f t="shared" si="1"/>
        <v>59.826975620299606</v>
      </c>
      <c r="O19" s="22">
        <f t="shared" si="2"/>
        <v>59.826975620299606</v>
      </c>
      <c r="P19" s="12"/>
      <c r="Q19" s="2"/>
      <c r="R19" s="5"/>
      <c r="S19" s="5"/>
      <c r="T19" s="6"/>
      <c r="U19" s="2"/>
    </row>
    <row r="20" spans="1:21" ht="36" customHeight="1">
      <c r="A20" s="34" t="s">
        <v>12</v>
      </c>
      <c r="B20" s="46"/>
      <c r="C20" s="46"/>
      <c r="D20" s="46"/>
      <c r="E20" s="46"/>
      <c r="F20" s="47"/>
      <c r="G20" s="20">
        <v>930</v>
      </c>
      <c r="H20" s="20">
        <v>930</v>
      </c>
      <c r="I20" s="21">
        <v>418</v>
      </c>
      <c r="J20" s="21"/>
      <c r="K20" s="21"/>
      <c r="L20" s="21"/>
      <c r="M20" s="21">
        <f t="shared" si="0"/>
        <v>-512</v>
      </c>
      <c r="N20" s="21">
        <f t="shared" si="1"/>
        <v>44.946236559139784</v>
      </c>
      <c r="O20" s="22">
        <f t="shared" si="2"/>
        <v>44.946236559139784</v>
      </c>
      <c r="P20" s="12"/>
      <c r="Q20" s="2"/>
      <c r="R20" s="49"/>
      <c r="S20" s="49"/>
      <c r="T20" s="6"/>
      <c r="U20" s="2"/>
    </row>
    <row r="21" spans="1:21" ht="56.25" customHeight="1">
      <c r="A21" s="34" t="s">
        <v>13</v>
      </c>
      <c r="B21" s="46"/>
      <c r="C21" s="46"/>
      <c r="D21" s="46"/>
      <c r="E21" s="46"/>
      <c r="F21" s="47"/>
      <c r="G21" s="20">
        <v>545</v>
      </c>
      <c r="H21" s="20">
        <v>545</v>
      </c>
      <c r="I21" s="21">
        <v>319.2</v>
      </c>
      <c r="J21" s="21"/>
      <c r="K21" s="21"/>
      <c r="L21" s="21"/>
      <c r="M21" s="21">
        <f t="shared" si="0"/>
        <v>-225.8</v>
      </c>
      <c r="N21" s="21">
        <f t="shared" si="1"/>
        <v>58.568807339449535</v>
      </c>
      <c r="O21" s="22">
        <f t="shared" si="2"/>
        <v>58.568807339449535</v>
      </c>
      <c r="P21" s="12"/>
      <c r="Q21" s="2"/>
      <c r="R21" s="49"/>
      <c r="S21" s="49"/>
      <c r="T21" s="6"/>
      <c r="U21" s="2"/>
    </row>
    <row r="22" spans="1:21" ht="58.5" customHeight="1">
      <c r="A22" s="34" t="s">
        <v>14</v>
      </c>
      <c r="B22" s="46"/>
      <c r="C22" s="46"/>
      <c r="D22" s="46"/>
      <c r="E22" s="46"/>
      <c r="F22" s="47"/>
      <c r="G22" s="20">
        <v>6579</v>
      </c>
      <c r="H22" s="20">
        <v>6579</v>
      </c>
      <c r="I22" s="21">
        <v>4119</v>
      </c>
      <c r="J22" s="21"/>
      <c r="K22" s="21"/>
      <c r="L22" s="21"/>
      <c r="M22" s="21">
        <f t="shared" si="0"/>
        <v>-2460</v>
      </c>
      <c r="N22" s="21">
        <f t="shared" si="1"/>
        <v>62.60829913360693</v>
      </c>
      <c r="O22" s="22">
        <f t="shared" si="2"/>
        <v>62.60829913360693</v>
      </c>
      <c r="P22" s="12"/>
      <c r="Q22" s="2"/>
      <c r="R22" s="49"/>
      <c r="S22" s="49"/>
      <c r="T22" s="6"/>
      <c r="U22" s="2"/>
    </row>
    <row r="23" spans="1:21" ht="14.25" customHeight="1">
      <c r="A23" s="50" t="s">
        <v>29</v>
      </c>
      <c r="B23" s="51"/>
      <c r="C23" s="51"/>
      <c r="D23" s="51"/>
      <c r="E23" s="51"/>
      <c r="F23" s="52"/>
      <c r="G23" s="23">
        <v>6.5</v>
      </c>
      <c r="H23" s="23">
        <v>26.5</v>
      </c>
      <c r="I23" s="21">
        <v>29.7</v>
      </c>
      <c r="J23" s="21"/>
      <c r="K23" s="21"/>
      <c r="L23" s="21"/>
      <c r="M23" s="21">
        <f t="shared" si="0"/>
        <v>3.1999999999999993</v>
      </c>
      <c r="N23" s="21">
        <f t="shared" si="1"/>
        <v>456.9230769230769</v>
      </c>
      <c r="O23" s="22">
        <f t="shared" si="2"/>
        <v>112.0754716981132</v>
      </c>
      <c r="P23" s="7"/>
      <c r="Q23" s="2"/>
      <c r="R23" s="49"/>
      <c r="S23" s="49"/>
      <c r="T23" s="6"/>
      <c r="U23" s="2"/>
    </row>
    <row r="24" spans="1:21" ht="24.75" customHeight="1">
      <c r="A24" s="50" t="s">
        <v>40</v>
      </c>
      <c r="B24" s="65"/>
      <c r="C24" s="65"/>
      <c r="D24" s="65"/>
      <c r="E24" s="65"/>
      <c r="F24" s="29"/>
      <c r="G24" s="23"/>
      <c r="H24" s="23"/>
      <c r="I24" s="21">
        <v>19.7</v>
      </c>
      <c r="J24" s="21"/>
      <c r="K24" s="21"/>
      <c r="L24" s="21"/>
      <c r="M24" s="21">
        <f t="shared" si="0"/>
        <v>19.7</v>
      </c>
      <c r="N24" s="21"/>
      <c r="O24" s="22"/>
      <c r="P24" s="7"/>
      <c r="Q24" s="2"/>
      <c r="R24" s="5"/>
      <c r="S24" s="5"/>
      <c r="T24" s="6"/>
      <c r="U24" s="2"/>
    </row>
    <row r="25" spans="1:21" ht="36.75" customHeight="1">
      <c r="A25" s="50" t="s">
        <v>41</v>
      </c>
      <c r="B25" s="65"/>
      <c r="C25" s="65"/>
      <c r="D25" s="65"/>
      <c r="E25" s="65"/>
      <c r="F25" s="29"/>
      <c r="G25" s="23"/>
      <c r="H25" s="23"/>
      <c r="I25" s="21">
        <v>396.8</v>
      </c>
      <c r="J25" s="21"/>
      <c r="K25" s="21"/>
      <c r="L25" s="21"/>
      <c r="M25" s="21">
        <f t="shared" si="0"/>
        <v>396.8</v>
      </c>
      <c r="N25" s="21"/>
      <c r="O25" s="22"/>
      <c r="P25" s="7"/>
      <c r="Q25" s="2"/>
      <c r="R25" s="5"/>
      <c r="S25" s="5"/>
      <c r="T25" s="6"/>
      <c r="U25" s="2"/>
    </row>
    <row r="26" spans="1:21" ht="15" customHeight="1">
      <c r="A26" s="55" t="s">
        <v>16</v>
      </c>
      <c r="B26" s="56"/>
      <c r="C26" s="56"/>
      <c r="D26" s="56"/>
      <c r="E26" s="56"/>
      <c r="F26" s="57"/>
      <c r="G26" s="23"/>
      <c r="H26" s="23"/>
      <c r="I26" s="21"/>
      <c r="J26" s="21"/>
      <c r="K26" s="21"/>
      <c r="L26" s="21"/>
      <c r="M26" s="21"/>
      <c r="N26" s="21"/>
      <c r="O26" s="22"/>
      <c r="P26" s="7"/>
      <c r="Q26" s="2"/>
      <c r="R26" s="49"/>
      <c r="S26" s="49"/>
      <c r="T26" s="6"/>
      <c r="U26" s="2"/>
    </row>
    <row r="27" spans="1:21" ht="15" customHeight="1">
      <c r="A27" s="58" t="s">
        <v>21</v>
      </c>
      <c r="B27" s="59"/>
      <c r="C27" s="59"/>
      <c r="D27" s="59"/>
      <c r="E27" s="59"/>
      <c r="F27" s="60"/>
      <c r="G27" s="27">
        <f>SUM(G8:G26)</f>
        <v>33164.2</v>
      </c>
      <c r="H27" s="27">
        <f>SUM(H8:H26)</f>
        <v>33553.2</v>
      </c>
      <c r="I27" s="27">
        <f>SUM(I8:I26)</f>
        <v>18997.7</v>
      </c>
      <c r="J27" s="18"/>
      <c r="K27" s="18"/>
      <c r="L27" s="18"/>
      <c r="M27" s="18">
        <f t="shared" si="0"/>
        <v>-14555.499999999996</v>
      </c>
      <c r="N27" s="18">
        <f t="shared" si="1"/>
        <v>57.283757787011304</v>
      </c>
      <c r="O27" s="19">
        <f t="shared" si="2"/>
        <v>56.61963687517137</v>
      </c>
      <c r="P27" s="7"/>
      <c r="Q27" s="2"/>
      <c r="R27" s="5"/>
      <c r="S27" s="5"/>
      <c r="T27" s="6"/>
      <c r="U27" s="2"/>
    </row>
    <row r="28" spans="1:21" ht="15" customHeight="1">
      <c r="A28" s="58" t="s">
        <v>28</v>
      </c>
      <c r="B28" s="64"/>
      <c r="C28" s="64"/>
      <c r="D28" s="64"/>
      <c r="E28" s="64"/>
      <c r="F28" s="14"/>
      <c r="G28" s="23"/>
      <c r="H28" s="23"/>
      <c r="I28" s="23"/>
      <c r="J28" s="21"/>
      <c r="K28" s="21"/>
      <c r="L28" s="21"/>
      <c r="M28" s="21">
        <f t="shared" si="0"/>
        <v>0</v>
      </c>
      <c r="N28" s="21"/>
      <c r="O28" s="22"/>
      <c r="P28" s="7"/>
      <c r="Q28" s="2"/>
      <c r="R28" s="5"/>
      <c r="S28" s="5"/>
      <c r="T28" s="6"/>
      <c r="U28" s="2"/>
    </row>
    <row r="29" spans="1:21" ht="25.5" customHeight="1">
      <c r="A29" s="61" t="s">
        <v>7</v>
      </c>
      <c r="B29" s="62"/>
      <c r="C29" s="62"/>
      <c r="D29" s="62"/>
      <c r="E29" s="62"/>
      <c r="F29" s="63"/>
      <c r="G29" s="24">
        <v>11231.9</v>
      </c>
      <c r="H29" s="24">
        <v>11231.9</v>
      </c>
      <c r="I29" s="21">
        <v>8948.5</v>
      </c>
      <c r="J29" s="21"/>
      <c r="K29" s="21"/>
      <c r="L29" s="21"/>
      <c r="M29" s="21">
        <f t="shared" si="0"/>
        <v>-2283.3999999999996</v>
      </c>
      <c r="N29" s="21">
        <f t="shared" si="1"/>
        <v>79.67040304846019</v>
      </c>
      <c r="O29" s="22">
        <f t="shared" si="2"/>
        <v>79.67040304846019</v>
      </c>
      <c r="R29" s="49"/>
      <c r="S29" s="49"/>
      <c r="T29" s="6"/>
      <c r="U29" s="2"/>
    </row>
    <row r="30" spans="1:21" ht="23.25" customHeight="1">
      <c r="A30" s="61" t="s">
        <v>22</v>
      </c>
      <c r="B30" s="62"/>
      <c r="C30" s="62"/>
      <c r="D30" s="62"/>
      <c r="E30" s="62"/>
      <c r="F30" s="63"/>
      <c r="G30" s="22">
        <v>8443.3</v>
      </c>
      <c r="H30" s="22">
        <v>13513.3</v>
      </c>
      <c r="I30" s="21">
        <v>11556.8</v>
      </c>
      <c r="J30" s="21"/>
      <c r="K30" s="21"/>
      <c r="L30" s="21"/>
      <c r="M30" s="21">
        <f t="shared" si="0"/>
        <v>-1956.5</v>
      </c>
      <c r="N30" s="21">
        <f t="shared" si="1"/>
        <v>136.87539232290692</v>
      </c>
      <c r="O30" s="22">
        <f t="shared" si="2"/>
        <v>85.52167124240563</v>
      </c>
      <c r="R30" s="5"/>
      <c r="S30" s="5"/>
      <c r="T30" s="6"/>
      <c r="U30" s="2"/>
    </row>
    <row r="31" spans="1:21" ht="24" customHeight="1">
      <c r="A31" s="34" t="s">
        <v>8</v>
      </c>
      <c r="B31" s="46"/>
      <c r="C31" s="46"/>
      <c r="D31" s="46"/>
      <c r="E31" s="46"/>
      <c r="F31" s="47"/>
      <c r="G31" s="20">
        <v>282</v>
      </c>
      <c r="H31" s="21">
        <v>282</v>
      </c>
      <c r="I31" s="21">
        <v>282</v>
      </c>
      <c r="J31" s="21"/>
      <c r="K31" s="21"/>
      <c r="L31" s="21"/>
      <c r="M31" s="21">
        <f t="shared" si="0"/>
        <v>0</v>
      </c>
      <c r="N31" s="21">
        <f t="shared" si="1"/>
        <v>100</v>
      </c>
      <c r="O31" s="22">
        <f t="shared" si="2"/>
        <v>100</v>
      </c>
      <c r="R31" s="49"/>
      <c r="S31" s="49"/>
      <c r="T31" s="6"/>
      <c r="U31" s="2"/>
    </row>
    <row r="32" spans="1:21" ht="33.75" customHeight="1">
      <c r="A32" s="34" t="s">
        <v>9</v>
      </c>
      <c r="B32" s="46"/>
      <c r="C32" s="46"/>
      <c r="D32" s="46"/>
      <c r="E32" s="46"/>
      <c r="F32" s="47"/>
      <c r="G32" s="20">
        <v>848</v>
      </c>
      <c r="H32" s="21">
        <v>848</v>
      </c>
      <c r="I32" s="21">
        <v>848</v>
      </c>
      <c r="J32" s="21"/>
      <c r="K32" s="21"/>
      <c r="L32" s="21"/>
      <c r="M32" s="21">
        <f t="shared" si="0"/>
        <v>0</v>
      </c>
      <c r="N32" s="21">
        <f t="shared" si="1"/>
        <v>100</v>
      </c>
      <c r="O32" s="22">
        <f t="shared" si="2"/>
        <v>100</v>
      </c>
      <c r="R32" s="49"/>
      <c r="S32" s="49"/>
      <c r="T32" s="6"/>
      <c r="U32" s="2"/>
    </row>
    <row r="33" spans="1:21" ht="23.25" customHeight="1">
      <c r="A33" s="34" t="s">
        <v>10</v>
      </c>
      <c r="B33" s="46"/>
      <c r="C33" s="46"/>
      <c r="D33" s="46"/>
      <c r="E33" s="46"/>
      <c r="F33" s="47"/>
      <c r="G33" s="20">
        <v>5734.1</v>
      </c>
      <c r="H33" s="21">
        <v>5918</v>
      </c>
      <c r="I33" s="21">
        <v>2133.9</v>
      </c>
      <c r="J33" s="21"/>
      <c r="K33" s="21"/>
      <c r="L33" s="21"/>
      <c r="M33" s="21">
        <f t="shared" si="0"/>
        <v>-3784.1</v>
      </c>
      <c r="N33" s="21">
        <f t="shared" si="1"/>
        <v>37.21420972776896</v>
      </c>
      <c r="O33" s="22">
        <f t="shared" si="2"/>
        <v>36.057789793849274</v>
      </c>
      <c r="R33" s="49"/>
      <c r="S33" s="49"/>
      <c r="T33" s="6"/>
      <c r="U33" s="2"/>
    </row>
    <row r="34" spans="1:21" ht="36" customHeight="1">
      <c r="A34" s="34" t="s">
        <v>18</v>
      </c>
      <c r="B34" s="46"/>
      <c r="C34" s="46"/>
      <c r="D34" s="46"/>
      <c r="E34" s="46"/>
      <c r="F34" s="47"/>
      <c r="G34" s="20">
        <v>4958.3</v>
      </c>
      <c r="H34" s="21">
        <v>4958.3</v>
      </c>
      <c r="I34" s="21">
        <v>4958.3</v>
      </c>
      <c r="J34" s="21"/>
      <c r="K34" s="21"/>
      <c r="L34" s="21"/>
      <c r="M34" s="21">
        <f t="shared" si="0"/>
        <v>0</v>
      </c>
      <c r="N34" s="21">
        <f t="shared" si="1"/>
        <v>100</v>
      </c>
      <c r="O34" s="22">
        <f t="shared" si="2"/>
        <v>100</v>
      </c>
      <c r="R34" s="2"/>
      <c r="S34" s="2"/>
      <c r="T34" s="2"/>
      <c r="U34" s="2"/>
    </row>
    <row r="35" spans="1:21" ht="43.5" customHeight="1">
      <c r="A35" s="34" t="s">
        <v>32</v>
      </c>
      <c r="B35" s="35"/>
      <c r="C35" s="35"/>
      <c r="D35" s="35"/>
      <c r="E35" s="35"/>
      <c r="F35" s="8"/>
      <c r="G35" s="20"/>
      <c r="H35" s="21"/>
      <c r="I35" s="21"/>
      <c r="J35" s="21"/>
      <c r="K35" s="21"/>
      <c r="L35" s="21"/>
      <c r="M35" s="21">
        <f t="shared" si="0"/>
        <v>0</v>
      </c>
      <c r="N35" s="21"/>
      <c r="O35" s="22"/>
      <c r="R35" s="2"/>
      <c r="S35" s="2"/>
      <c r="T35" s="2"/>
      <c r="U35" s="2"/>
    </row>
    <row r="36" spans="1:21" ht="19.5" customHeight="1">
      <c r="A36" s="34" t="s">
        <v>36</v>
      </c>
      <c r="B36" s="35"/>
      <c r="C36" s="35"/>
      <c r="D36" s="35"/>
      <c r="E36" s="35"/>
      <c r="F36" s="8"/>
      <c r="G36" s="20">
        <v>1217.3</v>
      </c>
      <c r="H36" s="21">
        <v>9218.1</v>
      </c>
      <c r="I36" s="21">
        <v>3500.3</v>
      </c>
      <c r="J36" s="21"/>
      <c r="K36" s="21"/>
      <c r="L36" s="21"/>
      <c r="M36" s="21">
        <f t="shared" si="0"/>
        <v>-5717.8</v>
      </c>
      <c r="N36" s="21">
        <f t="shared" si="1"/>
        <v>287.5462088228046</v>
      </c>
      <c r="O36" s="22">
        <f t="shared" si="2"/>
        <v>37.97203328234669</v>
      </c>
      <c r="R36" s="2"/>
      <c r="S36" s="2"/>
      <c r="T36" s="2"/>
      <c r="U36" s="2"/>
    </row>
    <row r="37" spans="1:21" ht="26.25" customHeight="1">
      <c r="A37" s="34" t="s">
        <v>19</v>
      </c>
      <c r="B37" s="46"/>
      <c r="C37" s="46"/>
      <c r="D37" s="46"/>
      <c r="E37" s="46"/>
      <c r="F37" s="47"/>
      <c r="G37" s="20"/>
      <c r="H37" s="21"/>
      <c r="I37" s="21"/>
      <c r="J37" s="21"/>
      <c r="K37" s="21"/>
      <c r="L37" s="21"/>
      <c r="M37" s="21"/>
      <c r="N37" s="21"/>
      <c r="O37" s="22"/>
      <c r="R37" s="2"/>
      <c r="S37" s="2"/>
      <c r="T37" s="2"/>
      <c r="U37" s="2"/>
    </row>
    <row r="38" spans="1:21" ht="24.75" customHeight="1">
      <c r="A38" s="34" t="s">
        <v>33</v>
      </c>
      <c r="B38" s="35"/>
      <c r="C38" s="35"/>
      <c r="D38" s="35"/>
      <c r="E38" s="35"/>
      <c r="F38" s="8"/>
      <c r="G38" s="20"/>
      <c r="H38" s="21"/>
      <c r="I38" s="21"/>
      <c r="J38" s="21"/>
      <c r="K38" s="21"/>
      <c r="L38" s="21"/>
      <c r="M38" s="21"/>
      <c r="N38" s="21"/>
      <c r="O38" s="22"/>
      <c r="R38" s="2"/>
      <c r="S38" s="2"/>
      <c r="T38" s="2"/>
      <c r="U38" s="2"/>
    </row>
    <row r="39" spans="1:21" ht="35.25" customHeight="1">
      <c r="A39" s="34" t="s">
        <v>38</v>
      </c>
      <c r="B39" s="35"/>
      <c r="C39" s="35"/>
      <c r="D39" s="35"/>
      <c r="E39" s="28"/>
      <c r="F39" s="8"/>
      <c r="G39" s="20"/>
      <c r="H39" s="21"/>
      <c r="I39" s="21">
        <v>-19.7</v>
      </c>
      <c r="J39" s="21"/>
      <c r="K39" s="21"/>
      <c r="L39" s="21"/>
      <c r="M39" s="21">
        <f t="shared" si="0"/>
        <v>-19.7</v>
      </c>
      <c r="N39" s="21"/>
      <c r="O39" s="22"/>
      <c r="R39" s="2"/>
      <c r="S39" s="2"/>
      <c r="T39" s="2"/>
      <c r="U39" s="2"/>
    </row>
    <row r="40" spans="1:21" ht="13.5" customHeight="1">
      <c r="A40" s="68" t="s">
        <v>26</v>
      </c>
      <c r="B40" s="69"/>
      <c r="C40" s="69"/>
      <c r="D40" s="69"/>
      <c r="E40" s="69"/>
      <c r="F40" s="70"/>
      <c r="G40" s="19">
        <f>G29+G30+G31+G32+G33+G34+G35+G36+G37+G38</f>
        <v>32714.899999999994</v>
      </c>
      <c r="H40" s="19">
        <f>H29+H30+H31+H32+H33+H34+H35+H36+H37+H38</f>
        <v>45969.6</v>
      </c>
      <c r="I40" s="19">
        <f>I29+I30+I31+I32+I33+I34+I35+I36+I37+I38+I39</f>
        <v>32208.1</v>
      </c>
      <c r="J40" s="26"/>
      <c r="K40" s="26"/>
      <c r="L40" s="26"/>
      <c r="M40" s="18">
        <f t="shared" si="0"/>
        <v>-13761.5</v>
      </c>
      <c r="N40" s="18">
        <f t="shared" si="1"/>
        <v>98.45085878300102</v>
      </c>
      <c r="O40" s="19">
        <f t="shared" si="2"/>
        <v>70.06391180258258</v>
      </c>
      <c r="R40" s="2"/>
      <c r="S40" s="2"/>
      <c r="T40" s="2"/>
      <c r="U40" s="2"/>
    </row>
    <row r="41" spans="18:21" ht="12.75">
      <c r="R41" s="2"/>
      <c r="S41" s="2"/>
      <c r="T41" s="2"/>
      <c r="U41" s="2"/>
    </row>
    <row r="42" spans="18:21" ht="12.75">
      <c r="R42" s="2"/>
      <c r="S42" s="2"/>
      <c r="T42" s="2"/>
      <c r="U42" s="2"/>
    </row>
    <row r="43" spans="18:21" ht="12.75">
      <c r="R43" s="2"/>
      <c r="S43" s="2"/>
      <c r="T43" s="2"/>
      <c r="U43" s="2"/>
    </row>
    <row r="44" spans="7:9" ht="12.75">
      <c r="G44" s="16"/>
      <c r="H44" s="16"/>
      <c r="I44" s="16"/>
    </row>
    <row r="47" spans="14:16" ht="12.75">
      <c r="N47" s="2"/>
      <c r="O47" s="2"/>
      <c r="P47" s="2"/>
    </row>
    <row r="48" spans="14:16" ht="12.75">
      <c r="N48" s="2"/>
      <c r="O48" s="2"/>
      <c r="P48" s="2"/>
    </row>
    <row r="49" spans="14:16" ht="12.75">
      <c r="N49" s="2"/>
      <c r="O49" s="17"/>
      <c r="P49" s="2"/>
    </row>
    <row r="50" spans="14:16" ht="12.75">
      <c r="N50" s="2"/>
      <c r="O50" s="2"/>
      <c r="P50" s="2"/>
    </row>
  </sheetData>
  <mergeCells count="53">
    <mergeCell ref="C3:I3"/>
    <mergeCell ref="A40:F40"/>
    <mergeCell ref="A30:F30"/>
    <mergeCell ref="A32:F32"/>
    <mergeCell ref="A33:F33"/>
    <mergeCell ref="A34:F34"/>
    <mergeCell ref="A37:F37"/>
    <mergeCell ref="A35:E35"/>
    <mergeCell ref="A38:E38"/>
    <mergeCell ref="A36:E36"/>
    <mergeCell ref="A15:E15"/>
    <mergeCell ref="A16:E16"/>
    <mergeCell ref="A39:D39"/>
    <mergeCell ref="A26:F26"/>
    <mergeCell ref="A27:F27"/>
    <mergeCell ref="A29:F29"/>
    <mergeCell ref="A28:E28"/>
    <mergeCell ref="A24:E24"/>
    <mergeCell ref="A25:E25"/>
    <mergeCell ref="A17:F17"/>
    <mergeCell ref="I6:K6"/>
    <mergeCell ref="A11:F11"/>
    <mergeCell ref="A7:E7"/>
    <mergeCell ref="A12:F12"/>
    <mergeCell ref="A8:E8"/>
    <mergeCell ref="A9:E9"/>
    <mergeCell ref="A10:F10"/>
    <mergeCell ref="R23:S23"/>
    <mergeCell ref="R21:S21"/>
    <mergeCell ref="A21:F21"/>
    <mergeCell ref="R33:S33"/>
    <mergeCell ref="R31:S31"/>
    <mergeCell ref="R32:S32"/>
    <mergeCell ref="R26:S26"/>
    <mergeCell ref="R29:S29"/>
    <mergeCell ref="A31:F31"/>
    <mergeCell ref="A23:F23"/>
    <mergeCell ref="A18:F18"/>
    <mergeCell ref="R18:S18"/>
    <mergeCell ref="R22:S22"/>
    <mergeCell ref="A22:F22"/>
    <mergeCell ref="R20:S20"/>
    <mergeCell ref="A20:F20"/>
    <mergeCell ref="A1:N1"/>
    <mergeCell ref="A2:O2"/>
    <mergeCell ref="A19:E19"/>
    <mergeCell ref="I5:L5"/>
    <mergeCell ref="A5:F5"/>
    <mergeCell ref="I4:L4"/>
    <mergeCell ref="A4:F4"/>
    <mergeCell ref="A6:F6"/>
    <mergeCell ref="A13:F13"/>
    <mergeCell ref="A14:F1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att_fin</cp:lastModifiedBy>
  <cp:lastPrinted>2013-07-11T05:25:26Z</cp:lastPrinted>
  <dcterms:created xsi:type="dcterms:W3CDTF">2010-10-05T06:36:56Z</dcterms:created>
  <dcterms:modified xsi:type="dcterms:W3CDTF">2013-10-16T09:35:52Z</dcterms:modified>
  <cp:category/>
  <cp:version/>
  <cp:contentType/>
  <cp:contentStatus/>
</cp:coreProperties>
</file>