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0" activeTab="16"/>
  </bookViews>
  <sheets>
    <sheet name="№2,4 2010" sheetId="1" r:id="rId1"/>
    <sheet name="Лист4" sheetId="2" r:id="rId2"/>
    <sheet name="№2,4 2009 " sheetId="3" r:id="rId3"/>
    <sheet name="№2,4 2008 " sheetId="4" r:id="rId4"/>
    <sheet name="№3 2010" sheetId="5" r:id="rId5"/>
    <sheet name="№3 2009" sheetId="6" r:id="rId6"/>
    <sheet name="№3 2008" sheetId="7" r:id="rId7"/>
    <sheet name="Лист3" sheetId="8" r:id="rId8"/>
    <sheet name="2011 № 3" sheetId="9" r:id="rId9"/>
    <sheet name="2011 №2" sheetId="10" r:id="rId10"/>
    <sheet name="2013г. № 2" sheetId="11" r:id="rId11"/>
    <sheet name="2013г. № 3-1,2" sheetId="12" r:id="rId12"/>
    <sheet name="2013г. № 3-3,4" sheetId="13" r:id="rId13"/>
    <sheet name="2014 №3-1,2" sheetId="14" r:id="rId14"/>
    <sheet name="2014 № 3-3,4" sheetId="15" r:id="rId15"/>
    <sheet name="2014 №2" sheetId="16" r:id="rId16"/>
    <sheet name="2015 № 2" sheetId="17" r:id="rId17"/>
    <sheet name="2015  № 3- 1,2" sheetId="18" r:id="rId18"/>
    <sheet name="2015 3-3,4" sheetId="19" r:id="rId19"/>
    <sheet name="Лист7" sheetId="20" r:id="rId20"/>
  </sheets>
  <definedNames/>
  <calcPr fullCalcOnLoad="1"/>
</workbook>
</file>

<file path=xl/comments17.xml><?xml version="1.0" encoding="utf-8"?>
<comments xmlns="http://schemas.openxmlformats.org/spreadsheetml/2006/main">
  <authors>
    <author>nUser</author>
  </authors>
  <commentList>
    <comment ref="A25" authorId="0">
      <text>
        <r>
          <rPr>
            <b/>
            <sz val="9"/>
            <rFont val="Tahoma"/>
            <family val="0"/>
          </rPr>
          <t>nUser: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<sst xmlns="http://schemas.openxmlformats.org/spreadsheetml/2006/main" count="1357" uniqueCount="199">
  <si>
    <t>ДОВЕРЕННОСТЬ</t>
  </si>
  <si>
    <t xml:space="preserve">Настоящей довереностью руководитель </t>
  </si>
  <si>
    <t>Зырянов Аленсандр Кузьмич</t>
  </si>
  <si>
    <t>Товарищество собственников жилья ЮГРА</t>
  </si>
  <si>
    <r>
      <t xml:space="preserve">Действуещего на основании </t>
    </r>
    <r>
      <rPr>
        <b/>
        <i/>
        <u val="single"/>
        <sz val="10"/>
        <rFont val="Arial"/>
        <family val="2"/>
      </rPr>
      <t>решения общего собрания</t>
    </r>
  </si>
  <si>
    <t>Дата приказа,доверенности</t>
  </si>
  <si>
    <t>13 октября 2007</t>
  </si>
  <si>
    <r>
      <t xml:space="preserve">Доверяет  </t>
    </r>
    <r>
      <rPr>
        <b/>
        <i/>
        <u val="single"/>
        <sz val="10"/>
        <rFont val="Arial"/>
        <family val="2"/>
      </rPr>
      <t>Созиновой Галине Альбертовне паспорт серии 67 00 №368539 вы-</t>
    </r>
  </si>
  <si>
    <t>Ф.И.О.</t>
  </si>
  <si>
    <t>(паспортные данные)</t>
  </si>
  <si>
    <t>(проживающего по адресу</t>
  </si>
  <si>
    <t xml:space="preserve">Представлять интересы </t>
  </si>
  <si>
    <t>в ГУ  ПФР по Октябрьскому району ХМАО-ЮГРА</t>
  </si>
  <si>
    <r>
      <t xml:space="preserve">От имени </t>
    </r>
    <r>
      <rPr>
        <b/>
        <i/>
        <u val="single"/>
        <sz val="10"/>
        <rFont val="Arial"/>
        <family val="2"/>
      </rPr>
      <t>Товарищества собственников жилья ЮГРА</t>
    </r>
  </si>
  <si>
    <t>(наименование организации)</t>
  </si>
  <si>
    <t>предоставлять и получать документацию по персонифицированному учету, под-</t>
  </si>
  <si>
    <t>писывать и получать документы, связанные с выполнением настоящего поручения.</t>
  </si>
  <si>
    <t>Дата</t>
  </si>
  <si>
    <t>Председатель</t>
  </si>
  <si>
    <t>(наименование должности)</t>
  </si>
  <si>
    <t>подпись</t>
  </si>
  <si>
    <t>Расшифровка подписи</t>
  </si>
  <si>
    <t>Зырянов А.К.</t>
  </si>
  <si>
    <t>июль</t>
  </si>
  <si>
    <t>август</t>
  </si>
  <si>
    <t>декабрь</t>
  </si>
  <si>
    <t>январь</t>
  </si>
  <si>
    <t>февраль</t>
  </si>
  <si>
    <t>март</t>
  </si>
  <si>
    <t>апрель</t>
  </si>
  <si>
    <t>№ квартиры</t>
  </si>
  <si>
    <t>начислено</t>
  </si>
  <si>
    <t>уплачено</t>
  </si>
  <si>
    <t>долг</t>
  </si>
  <si>
    <t>май</t>
  </si>
  <si>
    <t>июнь</t>
  </si>
  <si>
    <t>сентябрь</t>
  </si>
  <si>
    <t>октябрь</t>
  </si>
  <si>
    <t>ноябрь</t>
  </si>
  <si>
    <t xml:space="preserve">Вахитов </t>
  </si>
  <si>
    <t>Заслоцкая</t>
  </si>
  <si>
    <t>Ильясова</t>
  </si>
  <si>
    <t>Коназырская</t>
  </si>
  <si>
    <t>Заболотнева</t>
  </si>
  <si>
    <t>Рогатюк</t>
  </si>
  <si>
    <t>Цветков</t>
  </si>
  <si>
    <t>Ершова</t>
  </si>
  <si>
    <t>Паненков</t>
  </si>
  <si>
    <t>Грачев</t>
  </si>
  <si>
    <t>Рожков</t>
  </si>
  <si>
    <t>Горшков</t>
  </si>
  <si>
    <t>Зырянов</t>
  </si>
  <si>
    <t>Графеева</t>
  </si>
  <si>
    <t>Безрук</t>
  </si>
  <si>
    <t>Юдина</t>
  </si>
  <si>
    <t>Жевак</t>
  </si>
  <si>
    <t>Мальцева</t>
  </si>
  <si>
    <t>Климентьев</t>
  </si>
  <si>
    <t>Копытов</t>
  </si>
  <si>
    <t>Василюк</t>
  </si>
  <si>
    <t>Ветошкина</t>
  </si>
  <si>
    <t>Амирханов</t>
  </si>
  <si>
    <t>Брехунцов</t>
  </si>
  <si>
    <t>Власов</t>
  </si>
  <si>
    <t>Бражников</t>
  </si>
  <si>
    <t>Волков</t>
  </si>
  <si>
    <t>Почтарь</t>
  </si>
  <si>
    <t>Шалапугина</t>
  </si>
  <si>
    <t>Боев</t>
  </si>
  <si>
    <t>Сергеева</t>
  </si>
  <si>
    <t>Забнина</t>
  </si>
  <si>
    <t>Хлыстов</t>
  </si>
  <si>
    <t>Жмурко</t>
  </si>
  <si>
    <t>Пихота</t>
  </si>
  <si>
    <t>Хазеева</t>
  </si>
  <si>
    <t>2008 год  улица Школьная №3</t>
  </si>
  <si>
    <t>Реестр уплаты взносов на содержание жилья</t>
  </si>
  <si>
    <t>2009 год  улица Школьная №3</t>
  </si>
  <si>
    <t>остаток</t>
  </si>
  <si>
    <t>2010 год  улица Школьная №3</t>
  </si>
  <si>
    <t>2008 год  улица Школьная №2,4</t>
  </si>
  <si>
    <t>Попова</t>
  </si>
  <si>
    <t>Кирпичев</t>
  </si>
  <si>
    <t>Селенко</t>
  </si>
  <si>
    <t>Кузнецова</t>
  </si>
  <si>
    <t>Ваганова</t>
  </si>
  <si>
    <t>Чернышов</t>
  </si>
  <si>
    <t>Гребеля</t>
  </si>
  <si>
    <t>Солодянкин</t>
  </si>
  <si>
    <t>Шапран</t>
  </si>
  <si>
    <t>Климова</t>
  </si>
  <si>
    <t>Андропова</t>
  </si>
  <si>
    <t>Южакова</t>
  </si>
  <si>
    <t>Акзамова</t>
  </si>
  <si>
    <t>Татарчук</t>
  </si>
  <si>
    <t>Харчиков</t>
  </si>
  <si>
    <t>Ахметов</t>
  </si>
  <si>
    <t>№2          1</t>
  </si>
  <si>
    <t>№4          1</t>
  </si>
  <si>
    <t>Фелестеев</t>
  </si>
  <si>
    <t>Исаенко</t>
  </si>
  <si>
    <t>Бучинская</t>
  </si>
  <si>
    <t>Созинова</t>
  </si>
  <si>
    <t>Глушков</t>
  </si>
  <si>
    <t>Салко</t>
  </si>
  <si>
    <t>Гостиница</t>
  </si>
  <si>
    <t>Сингелейцев</t>
  </si>
  <si>
    <t>Урубкова</t>
  </si>
  <si>
    <t>Петрова</t>
  </si>
  <si>
    <t>Ужегова</t>
  </si>
  <si>
    <t>Рыженкова</t>
  </si>
  <si>
    <t>Масленников</t>
  </si>
  <si>
    <t>Шерешев</t>
  </si>
  <si>
    <t>Бугаева</t>
  </si>
  <si>
    <t>Рожкова</t>
  </si>
  <si>
    <t>Красноборова</t>
  </si>
  <si>
    <t>Климов</t>
  </si>
  <si>
    <t>2009 год  улица Школьная №2,4</t>
  </si>
  <si>
    <t>2010 год  улица Школьная №2,4</t>
  </si>
  <si>
    <t>Антропова</t>
  </si>
  <si>
    <t>Тюлева Алла Николаевна  67 00 № 283613  выдан 17.10.2000г.</t>
  </si>
  <si>
    <t xml:space="preserve"> Сергинским ПОМ Октябрьского РОВД Тюменской области</t>
  </si>
  <si>
    <t>30.07.2010г.</t>
  </si>
  <si>
    <t>Октябрьский район пгт.Приобье  ПСО - 39</t>
  </si>
  <si>
    <t>2011 год  улица Школьная №3</t>
  </si>
  <si>
    <t>Алексеев</t>
  </si>
  <si>
    <t>2011 год  улица Школьная №2</t>
  </si>
  <si>
    <t>Зобнина</t>
  </si>
  <si>
    <t>Агзамова</t>
  </si>
  <si>
    <t>Котлярова</t>
  </si>
  <si>
    <t>2010г.</t>
  </si>
  <si>
    <t>Гордеев</t>
  </si>
  <si>
    <t xml:space="preserve">Попова Г.Л </t>
  </si>
  <si>
    <t>Кирпичев П.Н.</t>
  </si>
  <si>
    <t>Силенко С.В.</t>
  </si>
  <si>
    <t>Кузнецова В.А.</t>
  </si>
  <si>
    <t>Чернышев В.М.</t>
  </si>
  <si>
    <t>Гребеля П.И.</t>
  </si>
  <si>
    <t>Солодянкин А.И.</t>
  </si>
  <si>
    <t>Шапран П.П.</t>
  </si>
  <si>
    <t>Антропова О.А.</t>
  </si>
  <si>
    <t>Южакова И.К.</t>
  </si>
  <si>
    <t>Агзамов А.А.</t>
  </si>
  <si>
    <t>Климов В.В.</t>
  </si>
  <si>
    <t>Котлярова Т.</t>
  </si>
  <si>
    <t>Ахметов Р.Н.</t>
  </si>
  <si>
    <t>Усманов И.Ю</t>
  </si>
  <si>
    <t>Рогатюк Л.А.</t>
  </si>
  <si>
    <t>№ кв.</t>
  </si>
  <si>
    <t>2013 год  улица Школьная № 2</t>
  </si>
  <si>
    <t>2013 год  улица Школьная №3 подъезд 1,2</t>
  </si>
  <si>
    <t>2013 год  улица Школьная №3 подъезд 3,4</t>
  </si>
  <si>
    <t>Левченко С.С.</t>
  </si>
  <si>
    <t>Грачев П.А.</t>
  </si>
  <si>
    <t>Рожкова Н.А.</t>
  </si>
  <si>
    <t>Дербенёв А.</t>
  </si>
  <si>
    <t>Безрук Л.Ю.</t>
  </si>
  <si>
    <t>Юдина Л.Я.</t>
  </si>
  <si>
    <t>Мальцева О.М.</t>
  </si>
  <si>
    <t>Паненков Н.А.</t>
  </si>
  <si>
    <t>Ершова Н.И.</t>
  </si>
  <si>
    <t>Заболотнева Л.Н.</t>
  </si>
  <si>
    <t>Коназырская З.Р.</t>
  </si>
  <si>
    <t>Заслоцкая Н.Е.</t>
  </si>
  <si>
    <t>Цветков А.В.</t>
  </si>
  <si>
    <t>Ильясова З.Н.</t>
  </si>
  <si>
    <t>Павленко В.В.</t>
  </si>
  <si>
    <t>Копытов В.М.</t>
  </si>
  <si>
    <t>Василюк А.Н.</t>
  </si>
  <si>
    <t>Ветошкина Л.Р.</t>
  </si>
  <si>
    <t>Амирханов Р.Р.</t>
  </si>
  <si>
    <t>Брехунцов А.А.</t>
  </si>
  <si>
    <t>Власов И.В.</t>
  </si>
  <si>
    <t>Бражников А.В.</t>
  </si>
  <si>
    <t>Волков А.И.</t>
  </si>
  <si>
    <t>Алексеев В.Н.</t>
  </si>
  <si>
    <t>Шалапугина Ф.И.</t>
  </si>
  <si>
    <t>Боева А.М.</t>
  </si>
  <si>
    <t>Сергеева А.Ф.</t>
  </si>
  <si>
    <t>Зобнина Л.Д.</t>
  </si>
  <si>
    <t xml:space="preserve">Сергиенко С.В. </t>
  </si>
  <si>
    <t>Жмурко С.Г.</t>
  </si>
  <si>
    <t>Пихота Л.И.</t>
  </si>
  <si>
    <t>Хазиева Д.Х.</t>
  </si>
  <si>
    <t>Гордеев  А.М.</t>
  </si>
  <si>
    <t>Скоротченко Н.Л</t>
  </si>
  <si>
    <t>Горшкова Р.С.</t>
  </si>
  <si>
    <t>Мартын О.В.</t>
  </si>
  <si>
    <t>Рубцова Д.С.</t>
  </si>
  <si>
    <t xml:space="preserve">     долг</t>
  </si>
  <si>
    <t>2013г.  ул. Школьная д. № 3</t>
  </si>
  <si>
    <t>2014г.  ул. Школьная д. № 3</t>
  </si>
  <si>
    <t>Меньшикова О.В.</t>
  </si>
  <si>
    <t>2014г.  ул. Школьная д. № 2</t>
  </si>
  <si>
    <t>Макарская С.И.</t>
  </si>
  <si>
    <t>Табуева Е.В.</t>
  </si>
  <si>
    <t>2015г.  ул. Школьная д. № 2</t>
  </si>
  <si>
    <t>2015г.  ул. Школьная д. № 3</t>
  </si>
  <si>
    <t>Агзамова Н.Г.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</si>
</sst>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0" fillId="0" borderId="46" xfId="0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0" xfId="0" applyFont="1" applyAlignment="1">
      <alignment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3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9" fillId="33" borderId="15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5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33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2</xdr:row>
      <xdr:rowOff>114300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914775" y="438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81475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71850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371850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81475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71925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814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0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46101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4610100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752975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514850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0</xdr:row>
      <xdr:rowOff>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4705350" y="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2</xdr:row>
      <xdr:rowOff>114300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343275" y="438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2</xdr:row>
      <xdr:rowOff>114300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219450" y="438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2</xdr:row>
      <xdr:rowOff>114300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914775" y="438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2</xdr:row>
      <xdr:rowOff>114300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914775" y="438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209550</xdr:colOff>
      <xdr:row>2</xdr:row>
      <xdr:rowOff>114300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228975" y="438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11</xdr:row>
      <xdr:rowOff>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876675" y="15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2</xdr:row>
      <xdr:rowOff>114300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4000500" y="438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1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33775" y="31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2"/>
  <sheetViews>
    <sheetView zoomScalePageLayoutView="0" workbookViewId="0" topLeftCell="A14">
      <selection activeCell="A24" sqref="A24:AM43"/>
    </sheetView>
  </sheetViews>
  <sheetFormatPr defaultColWidth="9.140625" defaultRowHeight="12.75"/>
  <cols>
    <col min="1" max="1" width="12.140625" style="0" bestFit="1" customWidth="1"/>
    <col min="2" max="2" width="10.421875" style="0" bestFit="1" customWidth="1"/>
    <col min="3" max="3" width="10.421875" style="0" customWidth="1"/>
    <col min="4" max="4" width="8.7109375" style="0" customWidth="1"/>
    <col min="5" max="5" width="7.8515625" style="0" customWidth="1"/>
    <col min="6" max="6" width="6.140625" style="0" customWidth="1"/>
    <col min="7" max="7" width="8.7109375" style="0" customWidth="1"/>
    <col min="8" max="8" width="7.8515625" style="0" customWidth="1"/>
    <col min="10" max="10" width="8.7109375" style="0" customWidth="1"/>
    <col min="11" max="11" width="7.8515625" style="0" customWidth="1"/>
    <col min="24" max="24" width="6.140625" style="0" customWidth="1"/>
    <col min="26" max="26" width="7.8515625" style="0" customWidth="1"/>
    <col min="27" max="27" width="6.421875" style="0" customWidth="1"/>
    <col min="29" max="29" width="7.8515625" style="0" customWidth="1"/>
  </cols>
  <sheetData>
    <row r="2" spans="2:11" ht="12.75">
      <c r="B2" s="20" t="s">
        <v>76</v>
      </c>
      <c r="C2" s="20"/>
      <c r="D2" s="5"/>
      <c r="E2" s="5"/>
      <c r="F2" s="5"/>
      <c r="G2" s="5"/>
      <c r="H2" s="5"/>
      <c r="I2" s="20" t="s">
        <v>118</v>
      </c>
      <c r="J2" s="5"/>
      <c r="K2" s="5"/>
    </row>
    <row r="3" spans="1:11" ht="12.75">
      <c r="A3" s="5"/>
      <c r="B3" s="20"/>
      <c r="C3" s="20"/>
      <c r="D3" s="5"/>
      <c r="E3" s="5"/>
      <c r="F3" s="5"/>
      <c r="G3" s="5"/>
      <c r="H3" s="5"/>
      <c r="I3" s="20"/>
      <c r="J3" s="5"/>
      <c r="K3" s="5"/>
    </row>
    <row r="4" spans="1:39" ht="12.75">
      <c r="A4" s="13" t="s">
        <v>8</v>
      </c>
      <c r="B4" s="14" t="s">
        <v>30</v>
      </c>
      <c r="C4" s="23" t="s">
        <v>78</v>
      </c>
      <c r="D4" s="97" t="s">
        <v>26</v>
      </c>
      <c r="E4" s="98"/>
      <c r="F4" s="99"/>
      <c r="G4" s="94" t="s">
        <v>27</v>
      </c>
      <c r="H4" s="95"/>
      <c r="I4" s="96"/>
      <c r="J4" s="94" t="s">
        <v>28</v>
      </c>
      <c r="K4" s="95"/>
      <c r="L4" s="96"/>
      <c r="M4" s="94" t="s">
        <v>29</v>
      </c>
      <c r="N4" s="95"/>
      <c r="O4" s="96"/>
      <c r="P4" s="97" t="s">
        <v>34</v>
      </c>
      <c r="Q4" s="98"/>
      <c r="R4" s="99"/>
      <c r="S4" s="94" t="s">
        <v>35</v>
      </c>
      <c r="T4" s="95"/>
      <c r="U4" s="96"/>
      <c r="V4" s="94" t="s">
        <v>23</v>
      </c>
      <c r="W4" s="95"/>
      <c r="X4" s="96"/>
      <c r="Y4" s="94" t="s">
        <v>24</v>
      </c>
      <c r="Z4" s="95"/>
      <c r="AA4" s="96"/>
      <c r="AB4" s="97" t="s">
        <v>36</v>
      </c>
      <c r="AC4" s="98"/>
      <c r="AD4" s="99"/>
      <c r="AE4" s="94" t="s">
        <v>37</v>
      </c>
      <c r="AF4" s="95"/>
      <c r="AG4" s="96"/>
      <c r="AH4" s="94" t="s">
        <v>38</v>
      </c>
      <c r="AI4" s="95"/>
      <c r="AJ4" s="96"/>
      <c r="AK4" s="94" t="s">
        <v>25</v>
      </c>
      <c r="AL4" s="95"/>
      <c r="AM4" s="96"/>
    </row>
    <row r="5" spans="1:39" ht="12.75">
      <c r="A5" s="7"/>
      <c r="B5" s="7"/>
      <c r="C5" s="7">
        <v>2009</v>
      </c>
      <c r="D5" s="9" t="s">
        <v>31</v>
      </c>
      <c r="E5" s="9" t="s">
        <v>32</v>
      </c>
      <c r="F5" s="12" t="s">
        <v>33</v>
      </c>
      <c r="G5" s="9" t="s">
        <v>31</v>
      </c>
      <c r="H5" s="9" t="s">
        <v>32</v>
      </c>
      <c r="I5" s="12" t="s">
        <v>33</v>
      </c>
      <c r="J5" s="9" t="s">
        <v>31</v>
      </c>
      <c r="K5" s="9" t="s">
        <v>32</v>
      </c>
      <c r="L5" s="12" t="s">
        <v>33</v>
      </c>
      <c r="M5" s="9" t="s">
        <v>31</v>
      </c>
      <c r="N5" s="9" t="s">
        <v>32</v>
      </c>
      <c r="O5" s="12" t="s">
        <v>33</v>
      </c>
      <c r="P5" s="9" t="s">
        <v>31</v>
      </c>
      <c r="Q5" s="9" t="s">
        <v>32</v>
      </c>
      <c r="R5" s="12" t="s">
        <v>33</v>
      </c>
      <c r="S5" s="9" t="s">
        <v>31</v>
      </c>
      <c r="T5" s="9" t="s">
        <v>32</v>
      </c>
      <c r="U5" s="12" t="s">
        <v>33</v>
      </c>
      <c r="V5" s="9" t="s">
        <v>31</v>
      </c>
      <c r="W5" s="9" t="s">
        <v>32</v>
      </c>
      <c r="X5" s="12" t="s">
        <v>33</v>
      </c>
      <c r="Y5" s="9" t="s">
        <v>31</v>
      </c>
      <c r="Z5" s="9" t="s">
        <v>32</v>
      </c>
      <c r="AA5" s="12" t="s">
        <v>33</v>
      </c>
      <c r="AB5" s="9" t="s">
        <v>31</v>
      </c>
      <c r="AC5" s="9" t="s">
        <v>32</v>
      </c>
      <c r="AD5" s="12" t="s">
        <v>33</v>
      </c>
      <c r="AE5" s="9" t="s">
        <v>31</v>
      </c>
      <c r="AF5" s="9" t="s">
        <v>32</v>
      </c>
      <c r="AG5" s="12" t="s">
        <v>33</v>
      </c>
      <c r="AH5" s="9" t="s">
        <v>31</v>
      </c>
      <c r="AI5" s="9" t="s">
        <v>32</v>
      </c>
      <c r="AJ5" s="12" t="s">
        <v>33</v>
      </c>
      <c r="AK5" s="9" t="s">
        <v>31</v>
      </c>
      <c r="AL5" s="9" t="s">
        <v>32</v>
      </c>
      <c r="AM5" s="12" t="s">
        <v>33</v>
      </c>
    </row>
    <row r="6" spans="1:39" ht="12.75">
      <c r="A6" s="17" t="s">
        <v>81</v>
      </c>
      <c r="B6" s="17" t="s">
        <v>97</v>
      </c>
      <c r="C6" s="17">
        <f>'№2,4 2009 '!AM6</f>
        <v>2000</v>
      </c>
      <c r="D6" s="11">
        <v>500</v>
      </c>
      <c r="E6" s="11"/>
      <c r="F6" s="12">
        <f>C6+D6-E6</f>
        <v>2500</v>
      </c>
      <c r="G6" s="11">
        <v>500</v>
      </c>
      <c r="H6" s="11"/>
      <c r="I6" s="12">
        <f aca="true" t="shared" si="0" ref="I6:I41">F6+G6-H6</f>
        <v>3000</v>
      </c>
      <c r="J6" s="11">
        <v>500</v>
      </c>
      <c r="K6" s="11">
        <v>3000</v>
      </c>
      <c r="L6" s="12">
        <f>I6+J6-K6</f>
        <v>500</v>
      </c>
      <c r="M6" s="11">
        <v>500</v>
      </c>
      <c r="N6" s="11">
        <v>1000</v>
      </c>
      <c r="O6" s="12">
        <f>L6+M6-N6</f>
        <v>0</v>
      </c>
      <c r="P6" s="11">
        <v>500</v>
      </c>
      <c r="Q6" s="11">
        <v>500</v>
      </c>
      <c r="R6" s="12">
        <f>O6+P6-Q6</f>
        <v>0</v>
      </c>
      <c r="S6" s="11">
        <v>500</v>
      </c>
      <c r="T6" s="11"/>
      <c r="U6" s="12">
        <f>R6+S6-T6</f>
        <v>500</v>
      </c>
      <c r="V6" s="11">
        <v>500</v>
      </c>
      <c r="W6" s="11">
        <v>1000</v>
      </c>
      <c r="X6" s="12">
        <f>U6+V6-W6</f>
        <v>0</v>
      </c>
      <c r="Y6" s="11">
        <v>500</v>
      </c>
      <c r="Z6" s="11"/>
      <c r="AA6" s="12">
        <f aca="true" t="shared" si="1" ref="AA6:AA41">X6+Y6-Z6</f>
        <v>500</v>
      </c>
      <c r="AB6" s="11">
        <v>500</v>
      </c>
      <c r="AC6" s="11">
        <v>1000</v>
      </c>
      <c r="AD6" s="12">
        <f>AA6+AB6-AC6</f>
        <v>0</v>
      </c>
      <c r="AE6" s="11">
        <v>500</v>
      </c>
      <c r="AF6" s="11">
        <v>500</v>
      </c>
      <c r="AG6" s="12">
        <f>AD6+AE6-AF6</f>
        <v>0</v>
      </c>
      <c r="AH6" s="11">
        <v>500</v>
      </c>
      <c r="AI6" s="11"/>
      <c r="AJ6" s="12">
        <f>AH6+AG6-AI6</f>
        <v>500</v>
      </c>
      <c r="AK6" s="11">
        <v>500</v>
      </c>
      <c r="AL6" s="11"/>
      <c r="AM6" s="12">
        <f>AJ6+AK6-AL6</f>
        <v>1000</v>
      </c>
    </row>
    <row r="7" spans="1:39" ht="12.75">
      <c r="A7" s="17" t="s">
        <v>44</v>
      </c>
      <c r="B7" s="7">
        <v>2</v>
      </c>
      <c r="C7" s="17">
        <f>'№2,4 2009 '!AM7</f>
        <v>3000</v>
      </c>
      <c r="D7" s="11">
        <v>500</v>
      </c>
      <c r="E7" s="11"/>
      <c r="F7" s="12">
        <f aca="true" t="shared" si="2" ref="F7:F41">C7+D7-E7</f>
        <v>3500</v>
      </c>
      <c r="G7" s="11">
        <v>500</v>
      </c>
      <c r="H7" s="11"/>
      <c r="I7" s="12">
        <f t="shared" si="0"/>
        <v>4000</v>
      </c>
      <c r="J7" s="11">
        <v>500</v>
      </c>
      <c r="K7" s="11"/>
      <c r="L7" s="12">
        <f aca="true" t="shared" si="3" ref="L7:L41">I7+J7-K7</f>
        <v>4500</v>
      </c>
      <c r="M7" s="11">
        <v>500</v>
      </c>
      <c r="N7" s="11"/>
      <c r="O7" s="12">
        <f aca="true" t="shared" si="4" ref="O7:O41">L7+M7-N7</f>
        <v>5000</v>
      </c>
      <c r="P7" s="11">
        <v>500</v>
      </c>
      <c r="Q7" s="11"/>
      <c r="R7" s="12">
        <f aca="true" t="shared" si="5" ref="R7:R41">O7+P7-Q7</f>
        <v>5500</v>
      </c>
      <c r="S7" s="11">
        <v>500</v>
      </c>
      <c r="T7" s="11">
        <v>5000</v>
      </c>
      <c r="U7" s="12">
        <f aca="true" t="shared" si="6" ref="U7:U41">R7+S7-T7</f>
        <v>1000</v>
      </c>
      <c r="V7" s="11">
        <v>500</v>
      </c>
      <c r="W7" s="11"/>
      <c r="X7" s="12">
        <f aca="true" t="shared" si="7" ref="X7:X41">U7+V7-W7</f>
        <v>1500</v>
      </c>
      <c r="Y7" s="11">
        <v>500</v>
      </c>
      <c r="Z7" s="11"/>
      <c r="AA7" s="12">
        <f t="shared" si="1"/>
        <v>2000</v>
      </c>
      <c r="AB7" s="11">
        <v>500</v>
      </c>
      <c r="AC7" s="11"/>
      <c r="AD7" s="12">
        <f aca="true" t="shared" si="8" ref="AD7:AD41">AA7+AB7-AC7</f>
        <v>2500</v>
      </c>
      <c r="AE7" s="11">
        <v>500</v>
      </c>
      <c r="AF7" s="11"/>
      <c r="AG7" s="12">
        <f aca="true" t="shared" si="9" ref="AG7:AG41">AD7+AE7-AF7</f>
        <v>3000</v>
      </c>
      <c r="AH7" s="11">
        <v>500</v>
      </c>
      <c r="AI7" s="11"/>
      <c r="AJ7" s="12">
        <f aca="true" t="shared" si="10" ref="AJ7:AJ41">AH7+AG7-AI7</f>
        <v>3500</v>
      </c>
      <c r="AK7" s="11">
        <v>500</v>
      </c>
      <c r="AL7" s="11"/>
      <c r="AM7" s="12">
        <f aca="true" t="shared" si="11" ref="AM7:AM41">AJ7+AK7-AL7</f>
        <v>4000</v>
      </c>
    </row>
    <row r="8" spans="1:39" ht="12.75">
      <c r="A8" s="17" t="s">
        <v>82</v>
      </c>
      <c r="B8" s="7">
        <v>3</v>
      </c>
      <c r="C8" s="17">
        <f>'№2,4 2009 '!AM8</f>
        <v>500</v>
      </c>
      <c r="D8" s="11">
        <v>500</v>
      </c>
      <c r="E8" s="11"/>
      <c r="F8" s="12">
        <f t="shared" si="2"/>
        <v>1000</v>
      </c>
      <c r="G8" s="11">
        <v>500</v>
      </c>
      <c r="H8" s="11"/>
      <c r="I8" s="12">
        <f t="shared" si="0"/>
        <v>1500</v>
      </c>
      <c r="J8" s="11">
        <v>500</v>
      </c>
      <c r="K8" s="11"/>
      <c r="L8" s="12">
        <f t="shared" si="3"/>
        <v>2000</v>
      </c>
      <c r="M8" s="11">
        <v>500</v>
      </c>
      <c r="N8" s="11">
        <v>1500</v>
      </c>
      <c r="O8" s="12">
        <f t="shared" si="4"/>
        <v>1000</v>
      </c>
      <c r="P8" s="11">
        <v>500</v>
      </c>
      <c r="Q8" s="11">
        <v>1000</v>
      </c>
      <c r="R8" s="12">
        <f t="shared" si="5"/>
        <v>500</v>
      </c>
      <c r="S8" s="11">
        <v>500</v>
      </c>
      <c r="T8" s="11"/>
      <c r="U8" s="12">
        <f t="shared" si="6"/>
        <v>1000</v>
      </c>
      <c r="V8" s="11">
        <v>500</v>
      </c>
      <c r="W8" s="11">
        <v>1500</v>
      </c>
      <c r="X8" s="12">
        <f t="shared" si="7"/>
        <v>0</v>
      </c>
      <c r="Y8" s="11">
        <v>500</v>
      </c>
      <c r="Z8" s="11"/>
      <c r="AA8" s="12">
        <f t="shared" si="1"/>
        <v>500</v>
      </c>
      <c r="AB8" s="11">
        <v>500</v>
      </c>
      <c r="AC8" s="11">
        <v>1500</v>
      </c>
      <c r="AD8" s="12">
        <f t="shared" si="8"/>
        <v>-500</v>
      </c>
      <c r="AE8" s="11">
        <v>500</v>
      </c>
      <c r="AF8" s="11">
        <v>500</v>
      </c>
      <c r="AG8" s="12">
        <f t="shared" si="9"/>
        <v>-500</v>
      </c>
      <c r="AH8" s="11">
        <v>500</v>
      </c>
      <c r="AI8" s="11"/>
      <c r="AJ8" s="12">
        <f t="shared" si="10"/>
        <v>0</v>
      </c>
      <c r="AK8" s="11">
        <v>500</v>
      </c>
      <c r="AL8" s="11"/>
      <c r="AM8" s="12">
        <f t="shared" si="11"/>
        <v>500</v>
      </c>
    </row>
    <row r="9" spans="1:39" ht="12.75">
      <c r="A9" s="17" t="s">
        <v>83</v>
      </c>
      <c r="B9" s="7">
        <v>4</v>
      </c>
      <c r="C9" s="17">
        <f>'№2,4 2009 '!AM9</f>
        <v>2000</v>
      </c>
      <c r="D9" s="11">
        <v>500</v>
      </c>
      <c r="E9" s="11"/>
      <c r="F9" s="12">
        <f t="shared" si="2"/>
        <v>2500</v>
      </c>
      <c r="G9" s="11">
        <v>500</v>
      </c>
      <c r="H9" s="11">
        <v>3000</v>
      </c>
      <c r="I9" s="12">
        <f t="shared" si="0"/>
        <v>0</v>
      </c>
      <c r="J9" s="11">
        <v>500</v>
      </c>
      <c r="K9" s="11">
        <v>500</v>
      </c>
      <c r="L9" s="12">
        <f t="shared" si="3"/>
        <v>0</v>
      </c>
      <c r="M9" s="11">
        <v>500</v>
      </c>
      <c r="N9" s="11"/>
      <c r="O9" s="12">
        <f t="shared" si="4"/>
        <v>500</v>
      </c>
      <c r="P9" s="11">
        <v>500</v>
      </c>
      <c r="Q9" s="11">
        <v>2000</v>
      </c>
      <c r="R9" s="12">
        <f t="shared" si="5"/>
        <v>-1000</v>
      </c>
      <c r="S9" s="11">
        <v>500</v>
      </c>
      <c r="T9" s="11"/>
      <c r="U9" s="12">
        <f t="shared" si="6"/>
        <v>-500</v>
      </c>
      <c r="V9" s="11">
        <v>500</v>
      </c>
      <c r="W9" s="11"/>
      <c r="X9" s="12">
        <f t="shared" si="7"/>
        <v>0</v>
      </c>
      <c r="Y9" s="11">
        <v>500</v>
      </c>
      <c r="Z9" s="11"/>
      <c r="AA9" s="12">
        <f t="shared" si="1"/>
        <v>500</v>
      </c>
      <c r="AB9" s="11">
        <v>500</v>
      </c>
      <c r="AC9" s="11">
        <v>1300</v>
      </c>
      <c r="AD9" s="12">
        <f t="shared" si="8"/>
        <v>-300</v>
      </c>
      <c r="AE9" s="11">
        <v>500</v>
      </c>
      <c r="AF9" s="11">
        <v>1000</v>
      </c>
      <c r="AG9" s="12">
        <f t="shared" si="9"/>
        <v>-800</v>
      </c>
      <c r="AH9" s="11">
        <v>500</v>
      </c>
      <c r="AI9" s="11"/>
      <c r="AJ9" s="12">
        <f t="shared" si="10"/>
        <v>-300</v>
      </c>
      <c r="AK9" s="11">
        <v>500</v>
      </c>
      <c r="AL9" s="11"/>
      <c r="AM9" s="12">
        <f t="shared" si="11"/>
        <v>200</v>
      </c>
    </row>
    <row r="10" spans="1:39" ht="12.75">
      <c r="A10" s="17" t="s">
        <v>84</v>
      </c>
      <c r="B10" s="7">
        <v>5</v>
      </c>
      <c r="C10" s="17">
        <f>'№2,4 2009 '!AM10</f>
        <v>3000</v>
      </c>
      <c r="D10" s="11">
        <v>500</v>
      </c>
      <c r="E10" s="11"/>
      <c r="F10" s="12">
        <f t="shared" si="2"/>
        <v>3500</v>
      </c>
      <c r="G10" s="11">
        <v>500</v>
      </c>
      <c r="H10" s="11"/>
      <c r="I10" s="12">
        <f t="shared" si="0"/>
        <v>4000</v>
      </c>
      <c r="J10" s="11">
        <v>500</v>
      </c>
      <c r="K10" s="11">
        <v>2000</v>
      </c>
      <c r="L10" s="12">
        <f t="shared" si="3"/>
        <v>2500</v>
      </c>
      <c r="M10" s="11">
        <v>500</v>
      </c>
      <c r="N10" s="11"/>
      <c r="O10" s="12">
        <f t="shared" si="4"/>
        <v>3000</v>
      </c>
      <c r="P10" s="11">
        <v>500</v>
      </c>
      <c r="Q10" s="11"/>
      <c r="R10" s="12">
        <f t="shared" si="5"/>
        <v>3500</v>
      </c>
      <c r="S10" s="11">
        <v>500</v>
      </c>
      <c r="T10" s="11">
        <v>1000</v>
      </c>
      <c r="U10" s="12">
        <f t="shared" si="6"/>
        <v>3000</v>
      </c>
      <c r="V10" s="11">
        <v>500</v>
      </c>
      <c r="W10" s="11"/>
      <c r="X10" s="12">
        <f t="shared" si="7"/>
        <v>3500</v>
      </c>
      <c r="Y10" s="11">
        <v>500</v>
      </c>
      <c r="Z10" s="11"/>
      <c r="AA10" s="12">
        <f t="shared" si="1"/>
        <v>4000</v>
      </c>
      <c r="AB10" s="11">
        <v>500</v>
      </c>
      <c r="AC10" s="11"/>
      <c r="AD10" s="12">
        <f t="shared" si="8"/>
        <v>4500</v>
      </c>
      <c r="AE10" s="11">
        <v>500</v>
      </c>
      <c r="AF10" s="11">
        <v>4000</v>
      </c>
      <c r="AG10" s="12">
        <f t="shared" si="9"/>
        <v>1000</v>
      </c>
      <c r="AH10" s="11">
        <v>500</v>
      </c>
      <c r="AI10" s="11"/>
      <c r="AJ10" s="12">
        <f t="shared" si="10"/>
        <v>1500</v>
      </c>
      <c r="AK10" s="11">
        <v>500</v>
      </c>
      <c r="AL10" s="11"/>
      <c r="AM10" s="12">
        <f t="shared" si="11"/>
        <v>2000</v>
      </c>
    </row>
    <row r="11" spans="1:39" ht="12.75">
      <c r="A11" s="18" t="s">
        <v>85</v>
      </c>
      <c r="B11" s="7">
        <v>6</v>
      </c>
      <c r="C11" s="17">
        <f>'№2,4 2009 '!AM11</f>
        <v>3000</v>
      </c>
      <c r="D11" s="11">
        <v>500</v>
      </c>
      <c r="E11" s="11"/>
      <c r="F11" s="12">
        <f t="shared" si="2"/>
        <v>3500</v>
      </c>
      <c r="G11" s="11">
        <v>500</v>
      </c>
      <c r="H11" s="11"/>
      <c r="I11" s="12">
        <f t="shared" si="0"/>
        <v>4000</v>
      </c>
      <c r="J11" s="11">
        <v>500</v>
      </c>
      <c r="K11" s="11"/>
      <c r="L11" s="12">
        <f t="shared" si="3"/>
        <v>4500</v>
      </c>
      <c r="M11" s="11">
        <v>500</v>
      </c>
      <c r="N11" s="11"/>
      <c r="O11" s="12">
        <f t="shared" si="4"/>
        <v>5000</v>
      </c>
      <c r="P11" s="11">
        <v>500</v>
      </c>
      <c r="Q11" s="11">
        <v>3500</v>
      </c>
      <c r="R11" s="12">
        <f t="shared" si="5"/>
        <v>2000</v>
      </c>
      <c r="S11" s="11">
        <v>500</v>
      </c>
      <c r="T11" s="11"/>
      <c r="U11" s="12">
        <f t="shared" si="6"/>
        <v>2500</v>
      </c>
      <c r="V11" s="11">
        <v>500</v>
      </c>
      <c r="W11" s="11">
        <v>2000</v>
      </c>
      <c r="X11" s="12">
        <f t="shared" si="7"/>
        <v>1000</v>
      </c>
      <c r="Y11" s="11">
        <v>500</v>
      </c>
      <c r="Z11" s="11">
        <v>500</v>
      </c>
      <c r="AA11" s="12">
        <f t="shared" si="1"/>
        <v>1000</v>
      </c>
      <c r="AB11" s="11">
        <v>500</v>
      </c>
      <c r="AC11" s="11">
        <v>1000</v>
      </c>
      <c r="AD11" s="12">
        <f t="shared" si="8"/>
        <v>500</v>
      </c>
      <c r="AE11" s="11">
        <v>500</v>
      </c>
      <c r="AF11" s="11">
        <v>500</v>
      </c>
      <c r="AG11" s="12">
        <f t="shared" si="9"/>
        <v>500</v>
      </c>
      <c r="AH11" s="11">
        <v>500</v>
      </c>
      <c r="AI11" s="11"/>
      <c r="AJ11" s="12">
        <f t="shared" si="10"/>
        <v>1000</v>
      </c>
      <c r="AK11" s="11">
        <v>500</v>
      </c>
      <c r="AL11" s="11"/>
      <c r="AM11" s="12">
        <f t="shared" si="11"/>
        <v>1500</v>
      </c>
    </row>
    <row r="12" spans="1:39" ht="12.75">
      <c r="A12" s="17" t="s">
        <v>86</v>
      </c>
      <c r="B12" s="7">
        <v>7</v>
      </c>
      <c r="C12" s="17">
        <f>'№2,4 2009 '!AM12</f>
        <v>-500</v>
      </c>
      <c r="D12" s="11">
        <v>500</v>
      </c>
      <c r="E12" s="11"/>
      <c r="F12" s="12">
        <f t="shared" si="2"/>
        <v>0</v>
      </c>
      <c r="G12" s="11">
        <v>500</v>
      </c>
      <c r="H12" s="11"/>
      <c r="I12" s="12">
        <f t="shared" si="0"/>
        <v>500</v>
      </c>
      <c r="J12" s="11">
        <v>500</v>
      </c>
      <c r="K12" s="11"/>
      <c r="L12" s="12">
        <f t="shared" si="3"/>
        <v>1000</v>
      </c>
      <c r="M12" s="11">
        <v>500</v>
      </c>
      <c r="N12" s="11"/>
      <c r="O12" s="12">
        <f t="shared" si="4"/>
        <v>1500</v>
      </c>
      <c r="P12" s="11">
        <v>500</v>
      </c>
      <c r="Q12" s="11">
        <v>3000</v>
      </c>
      <c r="R12" s="12">
        <f t="shared" si="5"/>
        <v>-1000</v>
      </c>
      <c r="S12" s="11">
        <v>500</v>
      </c>
      <c r="T12" s="11"/>
      <c r="U12" s="12">
        <f t="shared" si="6"/>
        <v>-500</v>
      </c>
      <c r="V12" s="11">
        <v>500</v>
      </c>
      <c r="W12" s="11"/>
      <c r="X12" s="12">
        <f t="shared" si="7"/>
        <v>0</v>
      </c>
      <c r="Y12" s="11">
        <v>500</v>
      </c>
      <c r="Z12" s="11"/>
      <c r="AA12" s="12">
        <f t="shared" si="1"/>
        <v>500</v>
      </c>
      <c r="AB12" s="11">
        <v>500</v>
      </c>
      <c r="AC12" s="11">
        <v>500</v>
      </c>
      <c r="AD12" s="12">
        <f t="shared" si="8"/>
        <v>500</v>
      </c>
      <c r="AE12" s="11">
        <v>500</v>
      </c>
      <c r="AF12" s="11"/>
      <c r="AG12" s="12">
        <f t="shared" si="9"/>
        <v>1000</v>
      </c>
      <c r="AH12" s="11">
        <v>500</v>
      </c>
      <c r="AI12" s="11"/>
      <c r="AJ12" s="12">
        <f t="shared" si="10"/>
        <v>1500</v>
      </c>
      <c r="AK12" s="11">
        <v>500</v>
      </c>
      <c r="AL12" s="11"/>
      <c r="AM12" s="12">
        <f t="shared" si="11"/>
        <v>2000</v>
      </c>
    </row>
    <row r="13" spans="1:39" ht="12.75">
      <c r="A13" s="17" t="s">
        <v>87</v>
      </c>
      <c r="B13" s="7">
        <v>8</v>
      </c>
      <c r="C13" s="17">
        <f>'№2,4 2009 '!AM13</f>
        <v>3000</v>
      </c>
      <c r="D13" s="11">
        <v>500</v>
      </c>
      <c r="E13" s="11"/>
      <c r="F13" s="12">
        <f t="shared" si="2"/>
        <v>3500</v>
      </c>
      <c r="G13" s="11">
        <v>500</v>
      </c>
      <c r="H13" s="11"/>
      <c r="I13" s="12">
        <f t="shared" si="0"/>
        <v>4000</v>
      </c>
      <c r="J13" s="11">
        <v>500</v>
      </c>
      <c r="K13" s="11">
        <v>5000</v>
      </c>
      <c r="L13" s="12">
        <f t="shared" si="3"/>
        <v>-500</v>
      </c>
      <c r="M13" s="11">
        <v>500</v>
      </c>
      <c r="N13" s="11"/>
      <c r="O13" s="12">
        <f t="shared" si="4"/>
        <v>0</v>
      </c>
      <c r="P13" s="11">
        <v>500</v>
      </c>
      <c r="Q13" s="11"/>
      <c r="R13" s="12">
        <f t="shared" si="5"/>
        <v>500</v>
      </c>
      <c r="S13" s="11">
        <v>500</v>
      </c>
      <c r="T13" s="11"/>
      <c r="U13" s="12">
        <f t="shared" si="6"/>
        <v>1000</v>
      </c>
      <c r="V13" s="11">
        <v>500</v>
      </c>
      <c r="W13" s="11"/>
      <c r="X13" s="12">
        <f t="shared" si="7"/>
        <v>1500</v>
      </c>
      <c r="Y13" s="11">
        <v>500</v>
      </c>
      <c r="Z13" s="11"/>
      <c r="AA13" s="12">
        <f t="shared" si="1"/>
        <v>2000</v>
      </c>
      <c r="AB13" s="11">
        <v>500</v>
      </c>
      <c r="AC13" s="11"/>
      <c r="AD13" s="12">
        <f t="shared" si="8"/>
        <v>2500</v>
      </c>
      <c r="AE13" s="11">
        <v>500</v>
      </c>
      <c r="AF13" s="11">
        <v>3000</v>
      </c>
      <c r="AG13" s="12">
        <f t="shared" si="9"/>
        <v>0</v>
      </c>
      <c r="AH13" s="11">
        <v>500</v>
      </c>
      <c r="AI13" s="11"/>
      <c r="AJ13" s="12">
        <f t="shared" si="10"/>
        <v>500</v>
      </c>
      <c r="AK13" s="11">
        <v>500</v>
      </c>
      <c r="AL13" s="11"/>
      <c r="AM13" s="12">
        <f t="shared" si="11"/>
        <v>1000</v>
      </c>
    </row>
    <row r="14" spans="1:39" ht="12.75">
      <c r="A14" s="17" t="s">
        <v>88</v>
      </c>
      <c r="B14" s="7">
        <v>9</v>
      </c>
      <c r="C14" s="17">
        <f>'№2,4 2009 '!AM14</f>
        <v>0</v>
      </c>
      <c r="D14" s="11">
        <v>500</v>
      </c>
      <c r="E14" s="11">
        <v>500</v>
      </c>
      <c r="F14" s="12">
        <f t="shared" si="2"/>
        <v>0</v>
      </c>
      <c r="G14" s="11">
        <v>500</v>
      </c>
      <c r="H14" s="11"/>
      <c r="I14" s="12">
        <f t="shared" si="0"/>
        <v>500</v>
      </c>
      <c r="J14" s="11">
        <v>500</v>
      </c>
      <c r="K14" s="11">
        <v>1000</v>
      </c>
      <c r="L14" s="12">
        <f t="shared" si="3"/>
        <v>0</v>
      </c>
      <c r="M14" s="11">
        <v>500</v>
      </c>
      <c r="N14" s="11"/>
      <c r="O14" s="12">
        <f t="shared" si="4"/>
        <v>500</v>
      </c>
      <c r="P14" s="11">
        <v>500</v>
      </c>
      <c r="Q14" s="11">
        <v>2000</v>
      </c>
      <c r="R14" s="12">
        <f t="shared" si="5"/>
        <v>-1000</v>
      </c>
      <c r="S14" s="11">
        <v>500</v>
      </c>
      <c r="T14" s="11"/>
      <c r="U14" s="12">
        <f t="shared" si="6"/>
        <v>-500</v>
      </c>
      <c r="V14" s="11">
        <v>500</v>
      </c>
      <c r="W14" s="11"/>
      <c r="X14" s="12">
        <f t="shared" si="7"/>
        <v>0</v>
      </c>
      <c r="Y14" s="11">
        <v>500</v>
      </c>
      <c r="Z14" s="11">
        <v>1000</v>
      </c>
      <c r="AA14" s="12">
        <f t="shared" si="1"/>
        <v>-500</v>
      </c>
      <c r="AB14" s="11">
        <v>500</v>
      </c>
      <c r="AC14" s="11"/>
      <c r="AD14" s="12">
        <f t="shared" si="8"/>
        <v>0</v>
      </c>
      <c r="AE14" s="11">
        <v>500</v>
      </c>
      <c r="AF14" s="11">
        <v>500</v>
      </c>
      <c r="AG14" s="12">
        <f t="shared" si="9"/>
        <v>0</v>
      </c>
      <c r="AH14" s="11">
        <v>500</v>
      </c>
      <c r="AI14" s="11"/>
      <c r="AJ14" s="12">
        <f t="shared" si="10"/>
        <v>500</v>
      </c>
      <c r="AK14" s="11">
        <v>500</v>
      </c>
      <c r="AL14" s="11"/>
      <c r="AM14" s="12">
        <f t="shared" si="11"/>
        <v>1000</v>
      </c>
    </row>
    <row r="15" spans="1:39" ht="12.75">
      <c r="A15" s="17" t="s">
        <v>89</v>
      </c>
      <c r="B15" s="7">
        <v>10</v>
      </c>
      <c r="C15" s="17">
        <f>'№2,4 2009 '!AM15</f>
        <v>0</v>
      </c>
      <c r="D15" s="11">
        <v>500</v>
      </c>
      <c r="E15" s="11"/>
      <c r="F15" s="12">
        <f t="shared" si="2"/>
        <v>500</v>
      </c>
      <c r="G15" s="11">
        <v>500</v>
      </c>
      <c r="H15" s="11"/>
      <c r="I15" s="12">
        <f t="shared" si="0"/>
        <v>1000</v>
      </c>
      <c r="J15" s="11">
        <v>500</v>
      </c>
      <c r="K15" s="11">
        <v>6000</v>
      </c>
      <c r="L15" s="12">
        <f t="shared" si="3"/>
        <v>-4500</v>
      </c>
      <c r="M15" s="11">
        <v>500</v>
      </c>
      <c r="N15" s="11"/>
      <c r="O15" s="12">
        <f t="shared" si="4"/>
        <v>-4000</v>
      </c>
      <c r="P15" s="11">
        <v>500</v>
      </c>
      <c r="Q15" s="11"/>
      <c r="R15" s="12">
        <f t="shared" si="5"/>
        <v>-3500</v>
      </c>
      <c r="S15" s="11">
        <v>500</v>
      </c>
      <c r="T15" s="11"/>
      <c r="U15" s="12">
        <f t="shared" si="6"/>
        <v>-3000</v>
      </c>
      <c r="V15" s="11">
        <v>500</v>
      </c>
      <c r="W15" s="11"/>
      <c r="X15" s="12">
        <f t="shared" si="7"/>
        <v>-2500</v>
      </c>
      <c r="Y15" s="11">
        <v>500</v>
      </c>
      <c r="Z15" s="11"/>
      <c r="AA15" s="12">
        <f t="shared" si="1"/>
        <v>-2000</v>
      </c>
      <c r="AB15" s="11">
        <v>500</v>
      </c>
      <c r="AC15" s="11"/>
      <c r="AD15" s="12">
        <f t="shared" si="8"/>
        <v>-1500</v>
      </c>
      <c r="AE15" s="11">
        <v>500</v>
      </c>
      <c r="AF15" s="11"/>
      <c r="AG15" s="12">
        <f t="shared" si="9"/>
        <v>-1000</v>
      </c>
      <c r="AH15" s="11">
        <v>500</v>
      </c>
      <c r="AI15" s="11"/>
      <c r="AJ15" s="12">
        <f t="shared" si="10"/>
        <v>-500</v>
      </c>
      <c r="AK15" s="11">
        <v>500</v>
      </c>
      <c r="AL15" s="11"/>
      <c r="AM15" s="12">
        <f t="shared" si="11"/>
        <v>0</v>
      </c>
    </row>
    <row r="16" spans="1:39" ht="12.75">
      <c r="A16" s="17" t="s">
        <v>90</v>
      </c>
      <c r="B16" s="7">
        <v>11</v>
      </c>
      <c r="C16" s="17">
        <f>'№2,4 2009 '!AM16</f>
        <v>8000</v>
      </c>
      <c r="D16" s="11">
        <v>500</v>
      </c>
      <c r="E16" s="11"/>
      <c r="F16" s="12">
        <f t="shared" si="2"/>
        <v>8500</v>
      </c>
      <c r="G16" s="11">
        <v>500</v>
      </c>
      <c r="H16" s="11"/>
      <c r="I16" s="12">
        <f t="shared" si="0"/>
        <v>9000</v>
      </c>
      <c r="J16" s="11">
        <v>500</v>
      </c>
      <c r="K16" s="11"/>
      <c r="L16" s="12">
        <f t="shared" si="3"/>
        <v>9500</v>
      </c>
      <c r="M16" s="11">
        <v>500</v>
      </c>
      <c r="N16" s="11"/>
      <c r="O16" s="12">
        <f t="shared" si="4"/>
        <v>10000</v>
      </c>
      <c r="P16" s="11">
        <v>500</v>
      </c>
      <c r="Q16" s="11"/>
      <c r="R16" s="12">
        <f t="shared" si="5"/>
        <v>10500</v>
      </c>
      <c r="S16" s="11">
        <v>500</v>
      </c>
      <c r="T16" s="11"/>
      <c r="U16" s="12">
        <f t="shared" si="6"/>
        <v>11000</v>
      </c>
      <c r="V16" s="11">
        <v>500</v>
      </c>
      <c r="W16" s="11"/>
      <c r="X16" s="12">
        <f t="shared" si="7"/>
        <v>11500</v>
      </c>
      <c r="Y16" s="11">
        <v>500</v>
      </c>
      <c r="Z16" s="11"/>
      <c r="AA16" s="12">
        <f t="shared" si="1"/>
        <v>12000</v>
      </c>
      <c r="AB16" s="11">
        <v>500</v>
      </c>
      <c r="AC16" s="11"/>
      <c r="AD16" s="12">
        <f t="shared" si="8"/>
        <v>12500</v>
      </c>
      <c r="AE16" s="11">
        <v>500</v>
      </c>
      <c r="AF16" s="11"/>
      <c r="AG16" s="12">
        <f t="shared" si="9"/>
        <v>13000</v>
      </c>
      <c r="AH16" s="11">
        <v>500</v>
      </c>
      <c r="AI16" s="11"/>
      <c r="AJ16" s="12">
        <f t="shared" si="10"/>
        <v>13500</v>
      </c>
      <c r="AK16" s="11">
        <v>500</v>
      </c>
      <c r="AL16" s="11"/>
      <c r="AM16" s="12">
        <f t="shared" si="11"/>
        <v>14000</v>
      </c>
    </row>
    <row r="17" spans="1:39" ht="12.75">
      <c r="A17" s="17" t="s">
        <v>119</v>
      </c>
      <c r="B17" s="7">
        <v>12</v>
      </c>
      <c r="C17" s="17">
        <f>'№2,4 2009 '!AM17</f>
        <v>0</v>
      </c>
      <c r="D17" s="11">
        <v>500</v>
      </c>
      <c r="E17" s="11"/>
      <c r="F17" s="12">
        <f t="shared" si="2"/>
        <v>500</v>
      </c>
      <c r="G17" s="11">
        <v>500</v>
      </c>
      <c r="H17" s="11"/>
      <c r="I17" s="12">
        <f t="shared" si="0"/>
        <v>1000</v>
      </c>
      <c r="J17" s="11">
        <v>500</v>
      </c>
      <c r="K17" s="11">
        <v>1500</v>
      </c>
      <c r="L17" s="12">
        <f t="shared" si="3"/>
        <v>0</v>
      </c>
      <c r="M17" s="11">
        <v>500</v>
      </c>
      <c r="N17" s="11"/>
      <c r="O17" s="12">
        <f t="shared" si="4"/>
        <v>500</v>
      </c>
      <c r="P17" s="11">
        <v>500</v>
      </c>
      <c r="Q17" s="11">
        <v>500</v>
      </c>
      <c r="R17" s="12">
        <f t="shared" si="5"/>
        <v>500</v>
      </c>
      <c r="S17" s="11">
        <v>500</v>
      </c>
      <c r="T17" s="11">
        <v>500</v>
      </c>
      <c r="U17" s="12">
        <f t="shared" si="6"/>
        <v>500</v>
      </c>
      <c r="V17" s="11">
        <v>500</v>
      </c>
      <c r="W17" s="11"/>
      <c r="X17" s="12">
        <f t="shared" si="7"/>
        <v>1000</v>
      </c>
      <c r="Y17" s="11">
        <v>500</v>
      </c>
      <c r="Z17" s="11">
        <v>1000</v>
      </c>
      <c r="AA17" s="12">
        <f t="shared" si="1"/>
        <v>500</v>
      </c>
      <c r="AB17" s="11">
        <v>500</v>
      </c>
      <c r="AC17" s="11">
        <v>1000</v>
      </c>
      <c r="AD17" s="12">
        <f t="shared" si="8"/>
        <v>0</v>
      </c>
      <c r="AE17" s="11">
        <v>500</v>
      </c>
      <c r="AF17" s="11"/>
      <c r="AG17" s="12">
        <f t="shared" si="9"/>
        <v>500</v>
      </c>
      <c r="AH17" s="11">
        <v>500</v>
      </c>
      <c r="AI17" s="11"/>
      <c r="AJ17" s="12">
        <f t="shared" si="10"/>
        <v>1000</v>
      </c>
      <c r="AK17" s="11">
        <v>500</v>
      </c>
      <c r="AL17" s="11"/>
      <c r="AM17" s="12">
        <f t="shared" si="11"/>
        <v>1500</v>
      </c>
    </row>
    <row r="18" spans="1:39" ht="12.75">
      <c r="A18" s="17" t="s">
        <v>92</v>
      </c>
      <c r="B18" s="7">
        <v>13</v>
      </c>
      <c r="C18" s="17">
        <f>'№2,4 2009 '!AM18</f>
        <v>0</v>
      </c>
      <c r="D18" s="11">
        <v>500</v>
      </c>
      <c r="E18" s="11"/>
      <c r="F18" s="12">
        <f t="shared" si="2"/>
        <v>500</v>
      </c>
      <c r="G18" s="11">
        <v>500</v>
      </c>
      <c r="H18" s="11"/>
      <c r="I18" s="12">
        <f t="shared" si="0"/>
        <v>1000</v>
      </c>
      <c r="J18" s="11">
        <v>500</v>
      </c>
      <c r="K18" s="11">
        <v>1000</v>
      </c>
      <c r="L18" s="12">
        <f t="shared" si="3"/>
        <v>500</v>
      </c>
      <c r="M18" s="11">
        <v>500</v>
      </c>
      <c r="N18" s="11"/>
      <c r="O18" s="12">
        <f t="shared" si="4"/>
        <v>1000</v>
      </c>
      <c r="P18" s="11">
        <v>500</v>
      </c>
      <c r="Q18" s="11">
        <v>1500</v>
      </c>
      <c r="R18" s="12">
        <f t="shared" si="5"/>
        <v>0</v>
      </c>
      <c r="S18" s="11">
        <v>500</v>
      </c>
      <c r="T18" s="11">
        <v>500</v>
      </c>
      <c r="U18" s="12">
        <f t="shared" si="6"/>
        <v>0</v>
      </c>
      <c r="V18" s="11">
        <v>500</v>
      </c>
      <c r="W18" s="11">
        <v>500</v>
      </c>
      <c r="X18" s="12">
        <f t="shared" si="7"/>
        <v>0</v>
      </c>
      <c r="Y18" s="11">
        <v>500</v>
      </c>
      <c r="Z18" s="11"/>
      <c r="AA18" s="12">
        <f t="shared" si="1"/>
        <v>500</v>
      </c>
      <c r="AB18" s="11">
        <v>500</v>
      </c>
      <c r="AC18" s="11">
        <v>500</v>
      </c>
      <c r="AD18" s="12">
        <f t="shared" si="8"/>
        <v>500</v>
      </c>
      <c r="AE18" s="11">
        <v>500</v>
      </c>
      <c r="AF18" s="11"/>
      <c r="AG18" s="12">
        <f t="shared" si="9"/>
        <v>1000</v>
      </c>
      <c r="AH18" s="11">
        <v>500</v>
      </c>
      <c r="AI18" s="11"/>
      <c r="AJ18" s="12">
        <f t="shared" si="10"/>
        <v>1500</v>
      </c>
      <c r="AK18" s="11">
        <v>500</v>
      </c>
      <c r="AL18" s="11"/>
      <c r="AM18" s="12">
        <f t="shared" si="11"/>
        <v>2000</v>
      </c>
    </row>
    <row r="19" spans="1:39" ht="12.75">
      <c r="A19" s="17" t="s">
        <v>93</v>
      </c>
      <c r="B19" s="7">
        <v>14</v>
      </c>
      <c r="C19" s="17">
        <f>'№2,4 2009 '!AM19</f>
        <v>3500</v>
      </c>
      <c r="D19" s="11">
        <v>500</v>
      </c>
      <c r="E19" s="11"/>
      <c r="F19" s="12">
        <f t="shared" si="2"/>
        <v>4000</v>
      </c>
      <c r="G19" s="11">
        <v>500</v>
      </c>
      <c r="H19" s="11">
        <v>4000</v>
      </c>
      <c r="I19" s="12">
        <f t="shared" si="0"/>
        <v>500</v>
      </c>
      <c r="J19" s="11">
        <v>500</v>
      </c>
      <c r="K19" s="11"/>
      <c r="L19" s="12">
        <f t="shared" si="3"/>
        <v>1000</v>
      </c>
      <c r="M19" s="11">
        <v>500</v>
      </c>
      <c r="N19" s="11"/>
      <c r="O19" s="12">
        <f t="shared" si="4"/>
        <v>1500</v>
      </c>
      <c r="P19" s="11">
        <v>500</v>
      </c>
      <c r="Q19" s="11"/>
      <c r="R19" s="12">
        <f t="shared" si="5"/>
        <v>2000</v>
      </c>
      <c r="S19" s="11">
        <v>500</v>
      </c>
      <c r="T19" s="11"/>
      <c r="U19" s="12">
        <f t="shared" si="6"/>
        <v>2500</v>
      </c>
      <c r="V19" s="11">
        <v>500</v>
      </c>
      <c r="W19" s="11"/>
      <c r="X19" s="12">
        <f t="shared" si="7"/>
        <v>3000</v>
      </c>
      <c r="Y19" s="11">
        <v>500</v>
      </c>
      <c r="Z19" s="11"/>
      <c r="AA19" s="12">
        <f t="shared" si="1"/>
        <v>3500</v>
      </c>
      <c r="AB19" s="11">
        <v>500</v>
      </c>
      <c r="AC19" s="11">
        <v>2000</v>
      </c>
      <c r="AD19" s="12">
        <f t="shared" si="8"/>
        <v>2000</v>
      </c>
      <c r="AE19" s="11">
        <v>500</v>
      </c>
      <c r="AF19" s="11"/>
      <c r="AG19" s="12">
        <f t="shared" si="9"/>
        <v>2500</v>
      </c>
      <c r="AH19" s="11">
        <v>500</v>
      </c>
      <c r="AI19" s="11"/>
      <c r="AJ19" s="12">
        <f t="shared" si="10"/>
        <v>3000</v>
      </c>
      <c r="AK19" s="11">
        <v>500</v>
      </c>
      <c r="AL19" s="11"/>
      <c r="AM19" s="12">
        <f t="shared" si="11"/>
        <v>3500</v>
      </c>
    </row>
    <row r="20" spans="1:39" ht="12.75">
      <c r="A20" s="17" t="s">
        <v>116</v>
      </c>
      <c r="B20" s="7">
        <v>15</v>
      </c>
      <c r="C20" s="17">
        <f>'№2,4 2009 '!AM20</f>
        <v>8000</v>
      </c>
      <c r="D20" s="11">
        <v>500</v>
      </c>
      <c r="E20" s="11"/>
      <c r="F20" s="12">
        <f t="shared" si="2"/>
        <v>8500</v>
      </c>
      <c r="G20" s="11">
        <v>500</v>
      </c>
      <c r="H20" s="11"/>
      <c r="I20" s="12">
        <f t="shared" si="0"/>
        <v>9000</v>
      </c>
      <c r="J20" s="11">
        <v>500</v>
      </c>
      <c r="K20" s="11"/>
      <c r="L20" s="12">
        <f t="shared" si="3"/>
        <v>9500</v>
      </c>
      <c r="M20" s="11">
        <v>500</v>
      </c>
      <c r="N20" s="11"/>
      <c r="O20" s="12">
        <f t="shared" si="4"/>
        <v>10000</v>
      </c>
      <c r="P20" s="11">
        <v>500</v>
      </c>
      <c r="Q20" s="11"/>
      <c r="R20" s="12">
        <f t="shared" si="5"/>
        <v>10500</v>
      </c>
      <c r="S20" s="11">
        <v>500</v>
      </c>
      <c r="T20" s="11"/>
      <c r="U20" s="12">
        <f t="shared" si="6"/>
        <v>11000</v>
      </c>
      <c r="V20" s="11">
        <v>500</v>
      </c>
      <c r="W20" s="11"/>
      <c r="X20" s="12">
        <f t="shared" si="7"/>
        <v>11500</v>
      </c>
      <c r="Y20" s="11">
        <v>500</v>
      </c>
      <c r="Z20" s="11"/>
      <c r="AA20" s="12">
        <f t="shared" si="1"/>
        <v>12000</v>
      </c>
      <c r="AB20" s="11">
        <v>500</v>
      </c>
      <c r="AC20" s="11"/>
      <c r="AD20" s="12">
        <f t="shared" si="8"/>
        <v>12500</v>
      </c>
      <c r="AE20" s="11">
        <v>500</v>
      </c>
      <c r="AF20" s="11"/>
      <c r="AG20" s="12">
        <f t="shared" si="9"/>
        <v>13000</v>
      </c>
      <c r="AH20" s="11">
        <v>500</v>
      </c>
      <c r="AI20" s="11"/>
      <c r="AJ20" s="12">
        <f t="shared" si="10"/>
        <v>13500</v>
      </c>
      <c r="AK20" s="11">
        <v>500</v>
      </c>
      <c r="AL20" s="11"/>
      <c r="AM20" s="12">
        <f t="shared" si="11"/>
        <v>14000</v>
      </c>
    </row>
    <row r="21" spans="1:39" ht="12.75">
      <c r="A21" s="17" t="s">
        <v>94</v>
      </c>
      <c r="B21" s="7">
        <v>16</v>
      </c>
      <c r="C21" s="17">
        <f>'№2,4 2009 '!AM21</f>
        <v>500</v>
      </c>
      <c r="D21" s="11">
        <v>500</v>
      </c>
      <c r="E21" s="11"/>
      <c r="F21" s="12">
        <f t="shared" si="2"/>
        <v>1000</v>
      </c>
      <c r="G21" s="11">
        <v>500</v>
      </c>
      <c r="H21" s="11"/>
      <c r="I21" s="12">
        <f t="shared" si="0"/>
        <v>1500</v>
      </c>
      <c r="J21" s="11">
        <v>500</v>
      </c>
      <c r="K21" s="11"/>
      <c r="L21" s="12">
        <f t="shared" si="3"/>
        <v>2000</v>
      </c>
      <c r="M21" s="11">
        <v>500</v>
      </c>
      <c r="N21" s="11"/>
      <c r="O21" s="12">
        <f t="shared" si="4"/>
        <v>2500</v>
      </c>
      <c r="P21" s="11">
        <v>500</v>
      </c>
      <c r="Q21" s="11">
        <v>2500</v>
      </c>
      <c r="R21" s="12">
        <f t="shared" si="5"/>
        <v>500</v>
      </c>
      <c r="S21" s="11">
        <v>500</v>
      </c>
      <c r="T21" s="11">
        <v>750</v>
      </c>
      <c r="U21" s="12">
        <f t="shared" si="6"/>
        <v>250</v>
      </c>
      <c r="V21" s="11">
        <v>500</v>
      </c>
      <c r="W21" s="11"/>
      <c r="X21" s="12">
        <f t="shared" si="7"/>
        <v>750</v>
      </c>
      <c r="Y21" s="11">
        <v>500</v>
      </c>
      <c r="Z21" s="11"/>
      <c r="AA21" s="12">
        <f t="shared" si="1"/>
        <v>1250</v>
      </c>
      <c r="AB21" s="11">
        <v>500</v>
      </c>
      <c r="AC21" s="11">
        <v>1250</v>
      </c>
      <c r="AD21" s="12">
        <f t="shared" si="8"/>
        <v>500</v>
      </c>
      <c r="AE21" s="11">
        <v>500</v>
      </c>
      <c r="AF21" s="11">
        <v>500</v>
      </c>
      <c r="AG21" s="12">
        <f t="shared" si="9"/>
        <v>500</v>
      </c>
      <c r="AH21" s="11">
        <v>500</v>
      </c>
      <c r="AI21" s="11"/>
      <c r="AJ21" s="12">
        <f t="shared" si="10"/>
        <v>1000</v>
      </c>
      <c r="AK21" s="11">
        <v>500</v>
      </c>
      <c r="AL21" s="11"/>
      <c r="AM21" s="12">
        <f t="shared" si="11"/>
        <v>1500</v>
      </c>
    </row>
    <row r="22" spans="1:39" ht="12.75">
      <c r="A22" s="17" t="s">
        <v>95</v>
      </c>
      <c r="B22" s="7">
        <v>17</v>
      </c>
      <c r="C22" s="17">
        <f>'№2,4 2009 '!AM22</f>
        <v>12000</v>
      </c>
      <c r="D22" s="11">
        <v>500</v>
      </c>
      <c r="E22" s="11"/>
      <c r="F22" s="12">
        <f t="shared" si="2"/>
        <v>12500</v>
      </c>
      <c r="G22" s="11">
        <v>500</v>
      </c>
      <c r="H22" s="11"/>
      <c r="I22" s="12">
        <f t="shared" si="0"/>
        <v>13000</v>
      </c>
      <c r="J22" s="11">
        <v>500</v>
      </c>
      <c r="K22" s="11"/>
      <c r="L22" s="12">
        <f t="shared" si="3"/>
        <v>13500</v>
      </c>
      <c r="M22" s="11">
        <v>500</v>
      </c>
      <c r="N22" s="11"/>
      <c r="O22" s="12">
        <f t="shared" si="4"/>
        <v>14000</v>
      </c>
      <c r="P22" s="11">
        <v>500</v>
      </c>
      <c r="Q22" s="11"/>
      <c r="R22" s="12">
        <f t="shared" si="5"/>
        <v>14500</v>
      </c>
      <c r="S22" s="11">
        <v>500</v>
      </c>
      <c r="T22" s="11">
        <v>3000</v>
      </c>
      <c r="U22" s="12">
        <f t="shared" si="6"/>
        <v>12000</v>
      </c>
      <c r="V22" s="11">
        <v>500</v>
      </c>
      <c r="W22" s="11"/>
      <c r="X22" s="12">
        <f t="shared" si="7"/>
        <v>12500</v>
      </c>
      <c r="Y22" s="11">
        <v>500</v>
      </c>
      <c r="Z22" s="11"/>
      <c r="AA22" s="12">
        <f t="shared" si="1"/>
        <v>13000</v>
      </c>
      <c r="AB22" s="11">
        <v>500</v>
      </c>
      <c r="AC22" s="11"/>
      <c r="AD22" s="12">
        <f t="shared" si="8"/>
        <v>13500</v>
      </c>
      <c r="AE22" s="11">
        <v>500</v>
      </c>
      <c r="AF22" s="11"/>
      <c r="AG22" s="12">
        <f t="shared" si="9"/>
        <v>14000</v>
      </c>
      <c r="AH22" s="11">
        <v>500</v>
      </c>
      <c r="AI22" s="11"/>
      <c r="AJ22" s="12">
        <f t="shared" si="10"/>
        <v>14500</v>
      </c>
      <c r="AK22" s="11">
        <v>500</v>
      </c>
      <c r="AL22" s="11"/>
      <c r="AM22" s="12">
        <f t="shared" si="11"/>
        <v>15000</v>
      </c>
    </row>
    <row r="23" spans="1:39" ht="12.75">
      <c r="A23" s="17" t="s">
        <v>96</v>
      </c>
      <c r="B23" s="7">
        <v>18</v>
      </c>
      <c r="C23" s="17">
        <f>'№2,4 2009 '!AM23</f>
        <v>4500</v>
      </c>
      <c r="D23" s="11">
        <v>500</v>
      </c>
      <c r="E23" s="11"/>
      <c r="F23" s="12">
        <f t="shared" si="2"/>
        <v>5000</v>
      </c>
      <c r="G23" s="11">
        <v>500</v>
      </c>
      <c r="H23" s="11"/>
      <c r="I23" s="12">
        <f t="shared" si="0"/>
        <v>5500</v>
      </c>
      <c r="J23" s="11">
        <v>500</v>
      </c>
      <c r="K23" s="11"/>
      <c r="L23" s="12">
        <f t="shared" si="3"/>
        <v>6000</v>
      </c>
      <c r="M23" s="11">
        <v>500</v>
      </c>
      <c r="N23" s="11"/>
      <c r="O23" s="12">
        <f t="shared" si="4"/>
        <v>6500</v>
      </c>
      <c r="P23" s="11">
        <v>500</v>
      </c>
      <c r="Q23" s="11"/>
      <c r="R23" s="12">
        <f t="shared" si="5"/>
        <v>7000</v>
      </c>
      <c r="S23" s="11">
        <v>500</v>
      </c>
      <c r="T23" s="11"/>
      <c r="U23" s="12">
        <f t="shared" si="6"/>
        <v>7500</v>
      </c>
      <c r="V23" s="11">
        <v>500</v>
      </c>
      <c r="W23" s="11"/>
      <c r="X23" s="12">
        <f t="shared" si="7"/>
        <v>8000</v>
      </c>
      <c r="Y23" s="11">
        <v>500</v>
      </c>
      <c r="Z23" s="11"/>
      <c r="AA23" s="12">
        <f t="shared" si="1"/>
        <v>8500</v>
      </c>
      <c r="AB23" s="11">
        <v>500</v>
      </c>
      <c r="AC23" s="11"/>
      <c r="AD23" s="12">
        <f t="shared" si="8"/>
        <v>9000</v>
      </c>
      <c r="AE23" s="11">
        <v>500</v>
      </c>
      <c r="AF23" s="11"/>
      <c r="AG23" s="12">
        <f t="shared" si="9"/>
        <v>9500</v>
      </c>
      <c r="AH23" s="11">
        <v>500</v>
      </c>
      <c r="AI23" s="11"/>
      <c r="AJ23" s="12">
        <f t="shared" si="10"/>
        <v>10000</v>
      </c>
      <c r="AK23" s="11">
        <v>500</v>
      </c>
      <c r="AL23" s="11"/>
      <c r="AM23" s="12">
        <f t="shared" si="11"/>
        <v>10500</v>
      </c>
    </row>
    <row r="24" spans="1:39" ht="12.75">
      <c r="A24" s="17" t="s">
        <v>99</v>
      </c>
      <c r="B24" s="17" t="s">
        <v>98</v>
      </c>
      <c r="C24" s="17">
        <f>'№2,4 2009 '!AM24</f>
        <v>5000</v>
      </c>
      <c r="D24" s="11">
        <v>500</v>
      </c>
      <c r="E24" s="11"/>
      <c r="F24" s="12">
        <f t="shared" si="2"/>
        <v>5500</v>
      </c>
      <c r="G24" s="11">
        <v>500</v>
      </c>
      <c r="H24" s="11"/>
      <c r="I24" s="12">
        <f t="shared" si="0"/>
        <v>6000</v>
      </c>
      <c r="J24" s="11">
        <v>500</v>
      </c>
      <c r="K24" s="11"/>
      <c r="L24" s="12">
        <f t="shared" si="3"/>
        <v>6500</v>
      </c>
      <c r="M24" s="11">
        <v>500</v>
      </c>
      <c r="N24" s="11"/>
      <c r="O24" s="12">
        <f t="shared" si="4"/>
        <v>7000</v>
      </c>
      <c r="P24" s="11">
        <v>500</v>
      </c>
      <c r="Q24" s="11"/>
      <c r="R24" s="12">
        <f t="shared" si="5"/>
        <v>7500</v>
      </c>
      <c r="S24" s="11">
        <v>500</v>
      </c>
      <c r="T24" s="11"/>
      <c r="U24" s="12">
        <f t="shared" si="6"/>
        <v>8000</v>
      </c>
      <c r="V24" s="11">
        <v>500</v>
      </c>
      <c r="W24" s="11"/>
      <c r="X24" s="12">
        <f t="shared" si="7"/>
        <v>8500</v>
      </c>
      <c r="Y24" s="11">
        <v>500</v>
      </c>
      <c r="Z24" s="11"/>
      <c r="AA24" s="12">
        <f t="shared" si="1"/>
        <v>9000</v>
      </c>
      <c r="AB24" s="11">
        <v>500</v>
      </c>
      <c r="AC24" s="11"/>
      <c r="AD24" s="12">
        <f t="shared" si="8"/>
        <v>9500</v>
      </c>
      <c r="AE24" s="11">
        <v>500</v>
      </c>
      <c r="AF24" s="11"/>
      <c r="AG24" s="12">
        <f t="shared" si="9"/>
        <v>10000</v>
      </c>
      <c r="AH24" s="11">
        <v>500</v>
      </c>
      <c r="AI24" s="11"/>
      <c r="AJ24" s="12">
        <f t="shared" si="10"/>
        <v>10500</v>
      </c>
      <c r="AK24" s="11">
        <v>500</v>
      </c>
      <c r="AL24" s="11"/>
      <c r="AM24" s="12">
        <f t="shared" si="11"/>
        <v>11000</v>
      </c>
    </row>
    <row r="25" spans="1:39" ht="12.75">
      <c r="A25" s="17" t="s">
        <v>100</v>
      </c>
      <c r="B25" s="7">
        <v>2</v>
      </c>
      <c r="C25" s="17">
        <f>'№2,4 2009 '!AM25</f>
        <v>0</v>
      </c>
      <c r="D25" s="11">
        <v>500</v>
      </c>
      <c r="E25" s="11"/>
      <c r="F25" s="12">
        <f t="shared" si="2"/>
        <v>500</v>
      </c>
      <c r="G25" s="11">
        <v>500</v>
      </c>
      <c r="H25" s="11">
        <v>500</v>
      </c>
      <c r="I25" s="12">
        <f t="shared" si="0"/>
        <v>500</v>
      </c>
      <c r="J25" s="11">
        <v>500</v>
      </c>
      <c r="K25" s="11">
        <v>500</v>
      </c>
      <c r="L25" s="12">
        <f t="shared" si="3"/>
        <v>500</v>
      </c>
      <c r="M25" s="11">
        <v>500</v>
      </c>
      <c r="N25" s="11">
        <v>500</v>
      </c>
      <c r="O25" s="12">
        <f t="shared" si="4"/>
        <v>500</v>
      </c>
      <c r="P25" s="11">
        <v>500</v>
      </c>
      <c r="Q25" s="11">
        <v>500</v>
      </c>
      <c r="R25" s="12">
        <f t="shared" si="5"/>
        <v>500</v>
      </c>
      <c r="S25" s="11">
        <v>500</v>
      </c>
      <c r="T25" s="11">
        <v>2250</v>
      </c>
      <c r="U25" s="12">
        <f t="shared" si="6"/>
        <v>-1250</v>
      </c>
      <c r="V25" s="11">
        <v>500</v>
      </c>
      <c r="W25" s="11">
        <v>250</v>
      </c>
      <c r="X25" s="12">
        <f t="shared" si="7"/>
        <v>-1000</v>
      </c>
      <c r="Y25" s="11">
        <v>500</v>
      </c>
      <c r="Z25" s="11"/>
      <c r="AA25" s="12">
        <f t="shared" si="1"/>
        <v>-500</v>
      </c>
      <c r="AB25" s="11">
        <v>500</v>
      </c>
      <c r="AC25" s="11">
        <v>1500</v>
      </c>
      <c r="AD25" s="12">
        <f t="shared" si="8"/>
        <v>-1500</v>
      </c>
      <c r="AE25" s="11">
        <v>500</v>
      </c>
      <c r="AF25" s="11"/>
      <c r="AG25" s="12">
        <f t="shared" si="9"/>
        <v>-1000</v>
      </c>
      <c r="AH25" s="11">
        <v>500</v>
      </c>
      <c r="AI25" s="11"/>
      <c r="AJ25" s="12">
        <f t="shared" si="10"/>
        <v>-500</v>
      </c>
      <c r="AK25" s="11">
        <v>500</v>
      </c>
      <c r="AL25" s="11"/>
      <c r="AM25" s="12">
        <f t="shared" si="11"/>
        <v>0</v>
      </c>
    </row>
    <row r="26" spans="1:39" ht="12.75">
      <c r="A26" s="17" t="s">
        <v>101</v>
      </c>
      <c r="B26" s="7">
        <v>3</v>
      </c>
      <c r="C26" s="17">
        <f>'№2,4 2009 '!AM26</f>
        <v>0</v>
      </c>
      <c r="D26" s="11">
        <v>500</v>
      </c>
      <c r="E26" s="11"/>
      <c r="F26" s="12">
        <f t="shared" si="2"/>
        <v>500</v>
      </c>
      <c r="G26" s="11">
        <v>500</v>
      </c>
      <c r="H26" s="11"/>
      <c r="I26" s="12">
        <f t="shared" si="0"/>
        <v>1000</v>
      </c>
      <c r="J26" s="11">
        <v>500</v>
      </c>
      <c r="K26" s="11"/>
      <c r="L26" s="12">
        <f t="shared" si="3"/>
        <v>1500</v>
      </c>
      <c r="M26" s="11">
        <v>500</v>
      </c>
      <c r="N26" s="11"/>
      <c r="O26" s="12">
        <f t="shared" si="4"/>
        <v>2000</v>
      </c>
      <c r="P26" s="11">
        <v>500</v>
      </c>
      <c r="Q26" s="11">
        <v>2000</v>
      </c>
      <c r="R26" s="12">
        <f t="shared" si="5"/>
        <v>500</v>
      </c>
      <c r="S26" s="11">
        <v>500</v>
      </c>
      <c r="T26" s="11"/>
      <c r="U26" s="12">
        <f t="shared" si="6"/>
        <v>1000</v>
      </c>
      <c r="V26" s="11">
        <v>500</v>
      </c>
      <c r="W26" s="11"/>
      <c r="X26" s="12">
        <f t="shared" si="7"/>
        <v>1500</v>
      </c>
      <c r="Y26" s="11">
        <v>500</v>
      </c>
      <c r="Z26" s="11"/>
      <c r="AA26" s="12">
        <f t="shared" si="1"/>
        <v>2000</v>
      </c>
      <c r="AB26" s="11">
        <v>500</v>
      </c>
      <c r="AC26" s="11"/>
      <c r="AD26" s="12">
        <f t="shared" si="8"/>
        <v>2500</v>
      </c>
      <c r="AE26" s="11">
        <v>500</v>
      </c>
      <c r="AF26" s="11"/>
      <c r="AG26" s="12">
        <f t="shared" si="9"/>
        <v>3000</v>
      </c>
      <c r="AH26" s="11">
        <v>500</v>
      </c>
      <c r="AI26" s="11"/>
      <c r="AJ26" s="12">
        <f t="shared" si="10"/>
        <v>3500</v>
      </c>
      <c r="AK26" s="11">
        <v>500</v>
      </c>
      <c r="AL26" s="11"/>
      <c r="AM26" s="12">
        <f t="shared" si="11"/>
        <v>4000</v>
      </c>
    </row>
    <row r="27" spans="1:39" ht="12.75">
      <c r="A27" s="17" t="s">
        <v>102</v>
      </c>
      <c r="B27" s="7">
        <v>4</v>
      </c>
      <c r="C27" s="17">
        <f>'№2,4 2009 '!AM27</f>
        <v>0</v>
      </c>
      <c r="D27" s="11">
        <v>500</v>
      </c>
      <c r="E27" s="11"/>
      <c r="F27" s="12">
        <f t="shared" si="2"/>
        <v>500</v>
      </c>
      <c r="G27" s="11">
        <v>500</v>
      </c>
      <c r="H27" s="11">
        <v>1000</v>
      </c>
      <c r="I27" s="12">
        <f t="shared" si="0"/>
        <v>0</v>
      </c>
      <c r="J27" s="11">
        <v>500</v>
      </c>
      <c r="K27" s="11">
        <v>500</v>
      </c>
      <c r="L27" s="12">
        <f t="shared" si="3"/>
        <v>0</v>
      </c>
      <c r="M27" s="11">
        <v>500</v>
      </c>
      <c r="N27" s="11"/>
      <c r="O27" s="12">
        <f t="shared" si="4"/>
        <v>500</v>
      </c>
      <c r="P27" s="11">
        <v>500</v>
      </c>
      <c r="Q27" s="11">
        <v>500</v>
      </c>
      <c r="R27" s="12">
        <f t="shared" si="5"/>
        <v>500</v>
      </c>
      <c r="S27" s="11">
        <v>500</v>
      </c>
      <c r="T27" s="11">
        <v>500</v>
      </c>
      <c r="U27" s="12">
        <f t="shared" si="6"/>
        <v>500</v>
      </c>
      <c r="V27" s="11">
        <v>500</v>
      </c>
      <c r="W27" s="11">
        <v>500</v>
      </c>
      <c r="X27" s="12">
        <f t="shared" si="7"/>
        <v>500</v>
      </c>
      <c r="Y27" s="11">
        <v>500</v>
      </c>
      <c r="Z27" s="11">
        <v>500</v>
      </c>
      <c r="AA27" s="12">
        <f t="shared" si="1"/>
        <v>500</v>
      </c>
      <c r="AB27" s="11">
        <v>500</v>
      </c>
      <c r="AC27" s="11">
        <v>500</v>
      </c>
      <c r="AD27" s="12">
        <f t="shared" si="8"/>
        <v>500</v>
      </c>
      <c r="AE27" s="11">
        <v>500</v>
      </c>
      <c r="AF27" s="11">
        <v>500</v>
      </c>
      <c r="AG27" s="12">
        <f t="shared" si="9"/>
        <v>500</v>
      </c>
      <c r="AH27" s="11">
        <v>500</v>
      </c>
      <c r="AI27" s="11"/>
      <c r="AJ27" s="12">
        <f t="shared" si="10"/>
        <v>1000</v>
      </c>
      <c r="AK27" s="11">
        <v>500</v>
      </c>
      <c r="AL27" s="11"/>
      <c r="AM27" s="12">
        <f t="shared" si="11"/>
        <v>1500</v>
      </c>
    </row>
    <row r="28" spans="1:39" ht="12.75">
      <c r="A28" s="17" t="s">
        <v>103</v>
      </c>
      <c r="B28" s="7">
        <v>5</v>
      </c>
      <c r="C28" s="17">
        <f>'№2,4 2009 '!AM28</f>
        <v>0</v>
      </c>
      <c r="D28" s="11">
        <v>500</v>
      </c>
      <c r="E28" s="11"/>
      <c r="F28" s="12">
        <f t="shared" si="2"/>
        <v>500</v>
      </c>
      <c r="G28" s="11">
        <v>500</v>
      </c>
      <c r="H28" s="11"/>
      <c r="I28" s="12">
        <f t="shared" si="0"/>
        <v>1000</v>
      </c>
      <c r="J28" s="11">
        <v>500</v>
      </c>
      <c r="K28" s="11"/>
      <c r="L28" s="12">
        <f t="shared" si="3"/>
        <v>1500</v>
      </c>
      <c r="M28" s="11">
        <v>500</v>
      </c>
      <c r="N28" s="11"/>
      <c r="O28" s="12">
        <f t="shared" si="4"/>
        <v>2000</v>
      </c>
      <c r="P28" s="11">
        <v>500</v>
      </c>
      <c r="Q28" s="11">
        <v>1000</v>
      </c>
      <c r="R28" s="12">
        <f t="shared" si="5"/>
        <v>1500</v>
      </c>
      <c r="S28" s="11">
        <v>500</v>
      </c>
      <c r="T28" s="11">
        <v>1000</v>
      </c>
      <c r="U28" s="12">
        <f t="shared" si="6"/>
        <v>1000</v>
      </c>
      <c r="V28" s="11">
        <v>500</v>
      </c>
      <c r="W28" s="11"/>
      <c r="X28" s="12">
        <f t="shared" si="7"/>
        <v>1500</v>
      </c>
      <c r="Y28" s="11">
        <v>500</v>
      </c>
      <c r="Z28" s="11"/>
      <c r="AA28" s="12">
        <f t="shared" si="1"/>
        <v>2000</v>
      </c>
      <c r="AB28" s="11">
        <v>500</v>
      </c>
      <c r="AC28" s="11">
        <v>2000</v>
      </c>
      <c r="AD28" s="12">
        <f t="shared" si="8"/>
        <v>500</v>
      </c>
      <c r="AE28" s="11">
        <v>500</v>
      </c>
      <c r="AF28" s="11">
        <v>500</v>
      </c>
      <c r="AG28" s="12">
        <f t="shared" si="9"/>
        <v>500</v>
      </c>
      <c r="AH28" s="11">
        <v>500</v>
      </c>
      <c r="AI28" s="11"/>
      <c r="AJ28" s="12">
        <f t="shared" si="10"/>
        <v>1000</v>
      </c>
      <c r="AK28" s="11">
        <v>500</v>
      </c>
      <c r="AL28" s="11"/>
      <c r="AM28" s="12">
        <f t="shared" si="11"/>
        <v>1500</v>
      </c>
    </row>
    <row r="29" spans="1:39" ht="12.75">
      <c r="A29" s="17" t="s">
        <v>104</v>
      </c>
      <c r="B29" s="7">
        <v>6</v>
      </c>
      <c r="C29" s="17">
        <f>'№2,4 2009 '!AM29</f>
        <v>0</v>
      </c>
      <c r="D29" s="11">
        <v>500</v>
      </c>
      <c r="E29" s="11"/>
      <c r="F29" s="12">
        <f t="shared" si="2"/>
        <v>500</v>
      </c>
      <c r="G29" s="11">
        <v>500</v>
      </c>
      <c r="H29" s="11"/>
      <c r="I29" s="12">
        <f t="shared" si="0"/>
        <v>1000</v>
      </c>
      <c r="J29" s="11">
        <v>500</v>
      </c>
      <c r="K29" s="11"/>
      <c r="L29" s="12">
        <f t="shared" si="3"/>
        <v>1500</v>
      </c>
      <c r="M29" s="11">
        <v>500</v>
      </c>
      <c r="N29" s="11"/>
      <c r="O29" s="12">
        <f t="shared" si="4"/>
        <v>2000</v>
      </c>
      <c r="P29" s="11">
        <v>500</v>
      </c>
      <c r="Q29" s="11">
        <v>1500</v>
      </c>
      <c r="R29" s="12">
        <f t="shared" si="5"/>
        <v>1000</v>
      </c>
      <c r="S29" s="11">
        <v>500</v>
      </c>
      <c r="T29" s="11"/>
      <c r="U29" s="12">
        <f t="shared" si="6"/>
        <v>1500</v>
      </c>
      <c r="V29" s="11">
        <v>500</v>
      </c>
      <c r="W29" s="11"/>
      <c r="X29" s="12">
        <f t="shared" si="7"/>
        <v>2000</v>
      </c>
      <c r="Y29" s="11">
        <v>500</v>
      </c>
      <c r="Z29" s="11"/>
      <c r="AA29" s="12">
        <f t="shared" si="1"/>
        <v>2500</v>
      </c>
      <c r="AB29" s="11">
        <v>500</v>
      </c>
      <c r="AC29" s="11"/>
      <c r="AD29" s="12">
        <f t="shared" si="8"/>
        <v>3000</v>
      </c>
      <c r="AE29" s="11">
        <v>500</v>
      </c>
      <c r="AF29" s="11"/>
      <c r="AG29" s="12">
        <f t="shared" si="9"/>
        <v>3500</v>
      </c>
      <c r="AH29" s="11">
        <v>500</v>
      </c>
      <c r="AI29" s="11"/>
      <c r="AJ29" s="12">
        <f t="shared" si="10"/>
        <v>4000</v>
      </c>
      <c r="AK29" s="11">
        <v>500</v>
      </c>
      <c r="AL29" s="11"/>
      <c r="AM29" s="12">
        <f t="shared" si="11"/>
        <v>4500</v>
      </c>
    </row>
    <row r="30" spans="1:39" ht="12.75">
      <c r="A30" s="17" t="s">
        <v>105</v>
      </c>
      <c r="B30" s="7">
        <v>7</v>
      </c>
      <c r="C30" s="17">
        <f>'№2,4 2009 '!AM30</f>
        <v>0</v>
      </c>
      <c r="D30" s="11"/>
      <c r="E30" s="11"/>
      <c r="F30" s="12">
        <f t="shared" si="2"/>
        <v>0</v>
      </c>
      <c r="G30" s="11"/>
      <c r="H30" s="11"/>
      <c r="I30" s="12">
        <f t="shared" si="0"/>
        <v>0</v>
      </c>
      <c r="J30" s="11"/>
      <c r="K30" s="11"/>
      <c r="L30" s="12">
        <f t="shared" si="3"/>
        <v>0</v>
      </c>
      <c r="M30" s="11"/>
      <c r="N30" s="11"/>
      <c r="O30" s="12">
        <f t="shared" si="4"/>
        <v>0</v>
      </c>
      <c r="P30" s="11"/>
      <c r="Q30" s="11"/>
      <c r="R30" s="12">
        <f t="shared" si="5"/>
        <v>0</v>
      </c>
      <c r="S30" s="11"/>
      <c r="T30" s="11"/>
      <c r="U30" s="12">
        <f t="shared" si="6"/>
        <v>0</v>
      </c>
      <c r="V30" s="11">
        <v>0</v>
      </c>
      <c r="W30" s="11"/>
      <c r="X30" s="12">
        <v>0</v>
      </c>
      <c r="Y30" s="11">
        <v>500</v>
      </c>
      <c r="Z30" s="11"/>
      <c r="AA30" s="12">
        <v>0</v>
      </c>
      <c r="AB30" s="11">
        <v>0</v>
      </c>
      <c r="AC30" s="11"/>
      <c r="AD30" s="12">
        <v>0</v>
      </c>
      <c r="AE30" s="11">
        <v>0</v>
      </c>
      <c r="AF30" s="11"/>
      <c r="AG30" s="12">
        <v>0</v>
      </c>
      <c r="AH30" s="11">
        <v>500</v>
      </c>
      <c r="AI30" s="11"/>
      <c r="AJ30" s="12">
        <v>0</v>
      </c>
      <c r="AK30" s="11">
        <v>500</v>
      </c>
      <c r="AL30" s="11"/>
      <c r="AM30" s="12">
        <v>0</v>
      </c>
    </row>
    <row r="31" spans="1:39" ht="12.75">
      <c r="A31" s="17" t="s">
        <v>106</v>
      </c>
      <c r="B31" s="7">
        <v>8</v>
      </c>
      <c r="C31" s="17">
        <f>'№2,4 2009 '!AM31</f>
        <v>0</v>
      </c>
      <c r="D31" s="11">
        <v>500</v>
      </c>
      <c r="E31" s="11"/>
      <c r="F31" s="12">
        <f t="shared" si="2"/>
        <v>500</v>
      </c>
      <c r="G31" s="11">
        <v>500</v>
      </c>
      <c r="H31" s="11"/>
      <c r="I31" s="12">
        <f t="shared" si="0"/>
        <v>1000</v>
      </c>
      <c r="J31" s="11">
        <v>500</v>
      </c>
      <c r="K31" s="11"/>
      <c r="L31" s="12">
        <f t="shared" si="3"/>
        <v>1500</v>
      </c>
      <c r="M31" s="11">
        <v>500</v>
      </c>
      <c r="N31" s="11"/>
      <c r="O31" s="12">
        <f t="shared" si="4"/>
        <v>2000</v>
      </c>
      <c r="P31" s="11">
        <v>500</v>
      </c>
      <c r="Q31" s="11"/>
      <c r="R31" s="12">
        <f t="shared" si="5"/>
        <v>2500</v>
      </c>
      <c r="S31" s="11">
        <v>500</v>
      </c>
      <c r="T31" s="11"/>
      <c r="U31" s="12">
        <f t="shared" si="6"/>
        <v>3000</v>
      </c>
      <c r="V31" s="11">
        <v>500</v>
      </c>
      <c r="W31" s="11"/>
      <c r="X31" s="12">
        <f t="shared" si="7"/>
        <v>3500</v>
      </c>
      <c r="Y31" s="11">
        <v>500</v>
      </c>
      <c r="Z31" s="11"/>
      <c r="AA31" s="12">
        <f t="shared" si="1"/>
        <v>4000</v>
      </c>
      <c r="AB31" s="11">
        <v>500</v>
      </c>
      <c r="AC31" s="11"/>
      <c r="AD31" s="12">
        <f t="shared" si="8"/>
        <v>4500</v>
      </c>
      <c r="AE31" s="11">
        <v>500</v>
      </c>
      <c r="AF31" s="11"/>
      <c r="AG31" s="12">
        <f t="shared" si="9"/>
        <v>5000</v>
      </c>
      <c r="AH31" s="11">
        <v>500</v>
      </c>
      <c r="AI31" s="11"/>
      <c r="AJ31" s="12">
        <f t="shared" si="10"/>
        <v>5500</v>
      </c>
      <c r="AK31" s="11">
        <v>500</v>
      </c>
      <c r="AL31" s="11"/>
      <c r="AM31" s="12">
        <f t="shared" si="11"/>
        <v>6000</v>
      </c>
    </row>
    <row r="32" spans="1:39" ht="12.75">
      <c r="A32" s="17" t="s">
        <v>107</v>
      </c>
      <c r="B32" s="7">
        <v>9</v>
      </c>
      <c r="C32" s="17">
        <f>'№2,4 2009 '!AM32</f>
        <v>0</v>
      </c>
      <c r="D32" s="11">
        <v>500</v>
      </c>
      <c r="E32" s="11"/>
      <c r="F32" s="12">
        <f t="shared" si="2"/>
        <v>500</v>
      </c>
      <c r="G32" s="11">
        <v>500</v>
      </c>
      <c r="H32" s="11">
        <v>1000</v>
      </c>
      <c r="I32" s="12">
        <f t="shared" si="0"/>
        <v>0</v>
      </c>
      <c r="J32" s="11">
        <v>500</v>
      </c>
      <c r="K32" s="11"/>
      <c r="L32" s="12">
        <f t="shared" si="3"/>
        <v>500</v>
      </c>
      <c r="M32" s="11">
        <v>500</v>
      </c>
      <c r="N32" s="11"/>
      <c r="O32" s="12">
        <f t="shared" si="4"/>
        <v>1000</v>
      </c>
      <c r="P32" s="11">
        <v>500</v>
      </c>
      <c r="Q32" s="11">
        <v>1000</v>
      </c>
      <c r="R32" s="12">
        <f t="shared" si="5"/>
        <v>500</v>
      </c>
      <c r="S32" s="11">
        <v>500</v>
      </c>
      <c r="T32" s="11">
        <v>750</v>
      </c>
      <c r="U32" s="12">
        <f t="shared" si="6"/>
        <v>250</v>
      </c>
      <c r="V32" s="11">
        <v>500</v>
      </c>
      <c r="W32" s="11"/>
      <c r="X32" s="12">
        <f t="shared" si="7"/>
        <v>750</v>
      </c>
      <c r="Y32" s="11">
        <v>500</v>
      </c>
      <c r="Z32" s="11"/>
      <c r="AA32" s="12">
        <f t="shared" si="1"/>
        <v>1250</v>
      </c>
      <c r="AB32" s="11">
        <v>500</v>
      </c>
      <c r="AC32" s="11"/>
      <c r="AD32" s="12">
        <f t="shared" si="8"/>
        <v>1750</v>
      </c>
      <c r="AE32" s="11">
        <v>500</v>
      </c>
      <c r="AF32" s="11">
        <v>2250</v>
      </c>
      <c r="AG32" s="12">
        <f t="shared" si="9"/>
        <v>0</v>
      </c>
      <c r="AH32" s="11">
        <v>500</v>
      </c>
      <c r="AI32" s="11"/>
      <c r="AJ32" s="12">
        <f t="shared" si="10"/>
        <v>500</v>
      </c>
      <c r="AK32" s="11">
        <v>500</v>
      </c>
      <c r="AL32" s="11"/>
      <c r="AM32" s="12">
        <f t="shared" si="11"/>
        <v>1000</v>
      </c>
    </row>
    <row r="33" spans="1:39" ht="12.75">
      <c r="A33" s="17" t="s">
        <v>108</v>
      </c>
      <c r="B33" s="7">
        <v>10</v>
      </c>
      <c r="C33" s="17">
        <f>'№2,4 2009 '!AM33</f>
        <v>0</v>
      </c>
      <c r="D33" s="11">
        <v>500</v>
      </c>
      <c r="E33" s="11"/>
      <c r="F33" s="12">
        <f t="shared" si="2"/>
        <v>500</v>
      </c>
      <c r="G33" s="11">
        <v>500</v>
      </c>
      <c r="H33" s="11"/>
      <c r="I33" s="12">
        <f t="shared" si="0"/>
        <v>1000</v>
      </c>
      <c r="J33" s="11">
        <v>500</v>
      </c>
      <c r="K33" s="11"/>
      <c r="L33" s="12">
        <f t="shared" si="3"/>
        <v>1500</v>
      </c>
      <c r="M33" s="11">
        <v>500</v>
      </c>
      <c r="N33" s="11"/>
      <c r="O33" s="12">
        <f t="shared" si="4"/>
        <v>2000</v>
      </c>
      <c r="P33" s="11">
        <v>500</v>
      </c>
      <c r="Q33" s="11">
        <v>2000</v>
      </c>
      <c r="R33" s="12">
        <f t="shared" si="5"/>
        <v>500</v>
      </c>
      <c r="S33" s="11">
        <v>500</v>
      </c>
      <c r="T33" s="11"/>
      <c r="U33" s="12">
        <f t="shared" si="6"/>
        <v>1000</v>
      </c>
      <c r="V33" s="11">
        <v>500</v>
      </c>
      <c r="W33" s="11"/>
      <c r="X33" s="12">
        <f t="shared" si="7"/>
        <v>1500</v>
      </c>
      <c r="Y33" s="11">
        <v>500</v>
      </c>
      <c r="Z33" s="11"/>
      <c r="AA33" s="12">
        <f t="shared" si="1"/>
        <v>2000</v>
      </c>
      <c r="AB33" s="11">
        <v>500</v>
      </c>
      <c r="AC33" s="11"/>
      <c r="AD33" s="12">
        <f t="shared" si="8"/>
        <v>2500</v>
      </c>
      <c r="AE33" s="11">
        <v>500</v>
      </c>
      <c r="AF33" s="11"/>
      <c r="AG33" s="12">
        <f t="shared" si="9"/>
        <v>3000</v>
      </c>
      <c r="AH33" s="11">
        <v>500</v>
      </c>
      <c r="AI33" s="11"/>
      <c r="AJ33" s="12">
        <f t="shared" si="10"/>
        <v>3500</v>
      </c>
      <c r="AK33" s="11">
        <v>500</v>
      </c>
      <c r="AL33" s="11"/>
      <c r="AM33" s="12">
        <f t="shared" si="11"/>
        <v>4000</v>
      </c>
    </row>
    <row r="34" spans="1:39" ht="12.75">
      <c r="A34" s="17" t="s">
        <v>69</v>
      </c>
      <c r="B34" s="7">
        <v>11</v>
      </c>
      <c r="C34" s="17">
        <f>'№2,4 2009 '!AM34</f>
        <v>8500</v>
      </c>
      <c r="D34" s="11">
        <v>500</v>
      </c>
      <c r="E34" s="11"/>
      <c r="F34" s="12">
        <f t="shared" si="2"/>
        <v>9000</v>
      </c>
      <c r="G34" s="11">
        <v>500</v>
      </c>
      <c r="H34" s="11"/>
      <c r="I34" s="12">
        <f t="shared" si="0"/>
        <v>9500</v>
      </c>
      <c r="J34" s="11">
        <v>500</v>
      </c>
      <c r="K34" s="11"/>
      <c r="L34" s="12">
        <f t="shared" si="3"/>
        <v>10000</v>
      </c>
      <c r="M34" s="11">
        <v>500</v>
      </c>
      <c r="N34" s="11"/>
      <c r="O34" s="12">
        <f t="shared" si="4"/>
        <v>10500</v>
      </c>
      <c r="P34" s="11">
        <v>500</v>
      </c>
      <c r="Q34" s="11"/>
      <c r="R34" s="12">
        <f t="shared" si="5"/>
        <v>11000</v>
      </c>
      <c r="S34" s="11">
        <v>500</v>
      </c>
      <c r="T34" s="11"/>
      <c r="U34" s="12">
        <f t="shared" si="6"/>
        <v>11500</v>
      </c>
      <c r="V34" s="11">
        <v>500</v>
      </c>
      <c r="W34" s="11"/>
      <c r="X34" s="12">
        <f t="shared" si="7"/>
        <v>12000</v>
      </c>
      <c r="Y34" s="11">
        <v>500</v>
      </c>
      <c r="Z34" s="11"/>
      <c r="AA34" s="12">
        <f t="shared" si="1"/>
        <v>12500</v>
      </c>
      <c r="AB34" s="11">
        <v>500</v>
      </c>
      <c r="AC34" s="11"/>
      <c r="AD34" s="12">
        <f t="shared" si="8"/>
        <v>13000</v>
      </c>
      <c r="AE34" s="11">
        <v>500</v>
      </c>
      <c r="AF34" s="11"/>
      <c r="AG34" s="12">
        <f t="shared" si="9"/>
        <v>13500</v>
      </c>
      <c r="AH34" s="11">
        <v>500</v>
      </c>
      <c r="AI34" s="11"/>
      <c r="AJ34" s="12">
        <f t="shared" si="10"/>
        <v>14000</v>
      </c>
      <c r="AK34" s="11">
        <v>500</v>
      </c>
      <c r="AL34" s="11"/>
      <c r="AM34" s="12">
        <f t="shared" si="11"/>
        <v>14500</v>
      </c>
    </row>
    <row r="35" spans="1:39" ht="12.75">
      <c r="A35" s="17" t="s">
        <v>109</v>
      </c>
      <c r="B35" s="7">
        <v>12</v>
      </c>
      <c r="C35" s="17">
        <f>'№2,4 2009 '!AM35</f>
        <v>9000</v>
      </c>
      <c r="D35" s="11">
        <v>500</v>
      </c>
      <c r="E35" s="11"/>
      <c r="F35" s="12">
        <f t="shared" si="2"/>
        <v>9500</v>
      </c>
      <c r="G35" s="11">
        <v>500</v>
      </c>
      <c r="H35" s="11"/>
      <c r="I35" s="12">
        <f t="shared" si="0"/>
        <v>10000</v>
      </c>
      <c r="J35" s="11">
        <v>500</v>
      </c>
      <c r="K35" s="11"/>
      <c r="L35" s="12">
        <f t="shared" si="3"/>
        <v>10500</v>
      </c>
      <c r="M35" s="11">
        <v>500</v>
      </c>
      <c r="N35" s="11"/>
      <c r="O35" s="12">
        <f t="shared" si="4"/>
        <v>11000</v>
      </c>
      <c r="P35" s="11">
        <v>500</v>
      </c>
      <c r="Q35" s="11"/>
      <c r="R35" s="12">
        <f t="shared" si="5"/>
        <v>11500</v>
      </c>
      <c r="S35" s="11">
        <v>500</v>
      </c>
      <c r="T35" s="11"/>
      <c r="U35" s="12">
        <f t="shared" si="6"/>
        <v>12000</v>
      </c>
      <c r="V35" s="11">
        <v>500</v>
      </c>
      <c r="W35" s="11"/>
      <c r="X35" s="12">
        <f t="shared" si="7"/>
        <v>12500</v>
      </c>
      <c r="Y35" s="11">
        <v>500</v>
      </c>
      <c r="Z35" s="11"/>
      <c r="AA35" s="12">
        <f t="shared" si="1"/>
        <v>13000</v>
      </c>
      <c r="AB35" s="11">
        <v>500</v>
      </c>
      <c r="AC35" s="11"/>
      <c r="AD35" s="12">
        <f t="shared" si="8"/>
        <v>13500</v>
      </c>
      <c r="AE35" s="11">
        <v>500</v>
      </c>
      <c r="AF35" s="11"/>
      <c r="AG35" s="12">
        <f t="shared" si="9"/>
        <v>14000</v>
      </c>
      <c r="AH35" s="11">
        <v>500</v>
      </c>
      <c r="AI35" s="11"/>
      <c r="AJ35" s="12">
        <f t="shared" si="10"/>
        <v>14500</v>
      </c>
      <c r="AK35" s="11">
        <v>500</v>
      </c>
      <c r="AL35" s="11"/>
      <c r="AM35" s="12">
        <f t="shared" si="11"/>
        <v>15000</v>
      </c>
    </row>
    <row r="36" spans="1:39" ht="12.75">
      <c r="A36" s="17" t="s">
        <v>110</v>
      </c>
      <c r="B36" s="7">
        <v>13</v>
      </c>
      <c r="C36" s="17">
        <f>'№2,4 2009 '!AM36</f>
        <v>12000</v>
      </c>
      <c r="D36" s="11">
        <v>500</v>
      </c>
      <c r="E36" s="11"/>
      <c r="F36" s="12">
        <f t="shared" si="2"/>
        <v>12500</v>
      </c>
      <c r="G36" s="11">
        <v>500</v>
      </c>
      <c r="H36" s="11"/>
      <c r="I36" s="12">
        <f t="shared" si="0"/>
        <v>13000</v>
      </c>
      <c r="J36" s="11">
        <v>500</v>
      </c>
      <c r="K36" s="11"/>
      <c r="L36" s="12">
        <f t="shared" si="3"/>
        <v>13500</v>
      </c>
      <c r="M36" s="11">
        <v>500</v>
      </c>
      <c r="N36" s="11"/>
      <c r="O36" s="12">
        <f t="shared" si="4"/>
        <v>14000</v>
      </c>
      <c r="P36" s="11">
        <v>500</v>
      </c>
      <c r="Q36" s="11"/>
      <c r="R36" s="12">
        <f t="shared" si="5"/>
        <v>14500</v>
      </c>
      <c r="S36" s="11">
        <v>500</v>
      </c>
      <c r="T36" s="11">
        <v>3500</v>
      </c>
      <c r="U36" s="12">
        <f t="shared" si="6"/>
        <v>11500</v>
      </c>
      <c r="V36" s="11">
        <v>500</v>
      </c>
      <c r="W36" s="11"/>
      <c r="X36" s="12">
        <f t="shared" si="7"/>
        <v>12000</v>
      </c>
      <c r="Y36" s="11">
        <v>500</v>
      </c>
      <c r="Z36" s="11">
        <v>0</v>
      </c>
      <c r="AA36" s="12">
        <f t="shared" si="1"/>
        <v>12500</v>
      </c>
      <c r="AB36" s="11">
        <v>500</v>
      </c>
      <c r="AC36" s="11">
        <v>3000</v>
      </c>
      <c r="AD36" s="12">
        <f t="shared" si="8"/>
        <v>10000</v>
      </c>
      <c r="AE36" s="11">
        <v>500</v>
      </c>
      <c r="AF36" s="11"/>
      <c r="AG36" s="12">
        <f t="shared" si="9"/>
        <v>10500</v>
      </c>
      <c r="AH36" s="11">
        <v>500</v>
      </c>
      <c r="AI36" s="11"/>
      <c r="AJ36" s="12">
        <f t="shared" si="10"/>
        <v>11000</v>
      </c>
      <c r="AK36" s="11">
        <v>500</v>
      </c>
      <c r="AL36" s="11"/>
      <c r="AM36" s="12">
        <f t="shared" si="11"/>
        <v>11500</v>
      </c>
    </row>
    <row r="37" spans="1:39" ht="12.75">
      <c r="A37" s="17" t="s">
        <v>111</v>
      </c>
      <c r="B37" s="7">
        <v>14</v>
      </c>
      <c r="C37" s="17">
        <f>'№2,4 2009 '!AM37</f>
        <v>0</v>
      </c>
      <c r="D37" s="11">
        <v>500</v>
      </c>
      <c r="E37" s="11"/>
      <c r="F37" s="12">
        <f t="shared" si="2"/>
        <v>500</v>
      </c>
      <c r="G37" s="11">
        <v>500</v>
      </c>
      <c r="H37" s="11"/>
      <c r="I37" s="12">
        <f t="shared" si="0"/>
        <v>1000</v>
      </c>
      <c r="J37" s="11">
        <v>500</v>
      </c>
      <c r="K37" s="11">
        <v>1500</v>
      </c>
      <c r="L37" s="12">
        <f t="shared" si="3"/>
        <v>0</v>
      </c>
      <c r="M37" s="11">
        <v>500</v>
      </c>
      <c r="N37" s="11"/>
      <c r="O37" s="12">
        <f t="shared" si="4"/>
        <v>500</v>
      </c>
      <c r="P37" s="11">
        <v>500</v>
      </c>
      <c r="Q37" s="11">
        <v>1250</v>
      </c>
      <c r="R37" s="12">
        <f t="shared" si="5"/>
        <v>-250</v>
      </c>
      <c r="S37" s="11">
        <v>500</v>
      </c>
      <c r="T37" s="11"/>
      <c r="U37" s="12">
        <f t="shared" si="6"/>
        <v>250</v>
      </c>
      <c r="V37" s="11">
        <v>500</v>
      </c>
      <c r="W37" s="11">
        <v>2000</v>
      </c>
      <c r="X37" s="12">
        <f t="shared" si="7"/>
        <v>-1250</v>
      </c>
      <c r="Y37" s="11">
        <v>500</v>
      </c>
      <c r="Z37" s="11"/>
      <c r="AA37" s="12">
        <f t="shared" si="1"/>
        <v>-750</v>
      </c>
      <c r="AB37" s="11">
        <v>500</v>
      </c>
      <c r="AC37" s="11"/>
      <c r="AD37" s="12">
        <f t="shared" si="8"/>
        <v>-250</v>
      </c>
      <c r="AE37" s="11">
        <v>500</v>
      </c>
      <c r="AF37" s="11"/>
      <c r="AG37" s="12">
        <f t="shared" si="9"/>
        <v>250</v>
      </c>
      <c r="AH37" s="11">
        <v>500</v>
      </c>
      <c r="AI37" s="11"/>
      <c r="AJ37" s="12">
        <f t="shared" si="10"/>
        <v>750</v>
      </c>
      <c r="AK37" s="11">
        <v>500</v>
      </c>
      <c r="AL37" s="11"/>
      <c r="AM37" s="12">
        <f t="shared" si="11"/>
        <v>1250</v>
      </c>
    </row>
    <row r="38" spans="1:39" ht="12.75">
      <c r="A38" s="17" t="s">
        <v>112</v>
      </c>
      <c r="B38" s="7">
        <v>15</v>
      </c>
      <c r="C38" s="17">
        <f>'№2,4 2009 '!AM38</f>
        <v>500</v>
      </c>
      <c r="D38" s="11">
        <v>500</v>
      </c>
      <c r="E38" s="11">
        <v>500</v>
      </c>
      <c r="F38" s="12">
        <f t="shared" si="2"/>
        <v>500</v>
      </c>
      <c r="G38" s="11">
        <v>500</v>
      </c>
      <c r="H38" s="11"/>
      <c r="I38" s="12">
        <f t="shared" si="0"/>
        <v>1000</v>
      </c>
      <c r="J38" s="11">
        <v>500</v>
      </c>
      <c r="K38" s="11">
        <v>1000</v>
      </c>
      <c r="L38" s="12">
        <f t="shared" si="3"/>
        <v>500</v>
      </c>
      <c r="M38" s="11">
        <v>500</v>
      </c>
      <c r="N38" s="11"/>
      <c r="O38" s="12">
        <f t="shared" si="4"/>
        <v>1000</v>
      </c>
      <c r="P38" s="11">
        <v>500</v>
      </c>
      <c r="Q38" s="11">
        <v>1750</v>
      </c>
      <c r="R38" s="12">
        <f t="shared" si="5"/>
        <v>-250</v>
      </c>
      <c r="S38" s="11">
        <v>500</v>
      </c>
      <c r="T38" s="11"/>
      <c r="U38" s="12">
        <f t="shared" si="6"/>
        <v>250</v>
      </c>
      <c r="V38" s="11">
        <v>500</v>
      </c>
      <c r="W38" s="11">
        <v>750</v>
      </c>
      <c r="X38" s="12">
        <f t="shared" si="7"/>
        <v>0</v>
      </c>
      <c r="Y38" s="11">
        <v>500</v>
      </c>
      <c r="Z38" s="11"/>
      <c r="AA38" s="12">
        <f t="shared" si="1"/>
        <v>500</v>
      </c>
      <c r="AB38" s="11">
        <v>500</v>
      </c>
      <c r="AC38" s="11">
        <v>500</v>
      </c>
      <c r="AD38" s="12">
        <f t="shared" si="8"/>
        <v>500</v>
      </c>
      <c r="AE38" s="11">
        <v>500</v>
      </c>
      <c r="AF38" s="11">
        <v>500</v>
      </c>
      <c r="AG38" s="12">
        <f t="shared" si="9"/>
        <v>500</v>
      </c>
      <c r="AH38" s="11">
        <v>500</v>
      </c>
      <c r="AI38" s="11"/>
      <c r="AJ38" s="12">
        <f t="shared" si="10"/>
        <v>1000</v>
      </c>
      <c r="AK38" s="11">
        <v>500</v>
      </c>
      <c r="AL38" s="11"/>
      <c r="AM38" s="12">
        <f t="shared" si="11"/>
        <v>1500</v>
      </c>
    </row>
    <row r="39" spans="1:39" ht="12.75">
      <c r="A39" s="17" t="s">
        <v>113</v>
      </c>
      <c r="B39" s="7">
        <v>16</v>
      </c>
      <c r="C39" s="17">
        <f>'№2,4 2009 '!AM39</f>
        <v>1500</v>
      </c>
      <c r="D39" s="11">
        <v>500</v>
      </c>
      <c r="E39" s="11"/>
      <c r="F39" s="12">
        <f t="shared" si="2"/>
        <v>2000</v>
      </c>
      <c r="G39" s="11">
        <v>500</v>
      </c>
      <c r="H39" s="11">
        <v>1000</v>
      </c>
      <c r="I39" s="12">
        <f t="shared" si="0"/>
        <v>1500</v>
      </c>
      <c r="J39" s="11">
        <v>500</v>
      </c>
      <c r="K39" s="11"/>
      <c r="L39" s="12">
        <f t="shared" si="3"/>
        <v>2000</v>
      </c>
      <c r="M39" s="11">
        <v>500</v>
      </c>
      <c r="N39" s="11"/>
      <c r="O39" s="12">
        <f t="shared" si="4"/>
        <v>2500</v>
      </c>
      <c r="P39" s="11">
        <v>500</v>
      </c>
      <c r="Q39" s="11"/>
      <c r="R39" s="12">
        <f t="shared" si="5"/>
        <v>3000</v>
      </c>
      <c r="S39" s="11">
        <v>500</v>
      </c>
      <c r="T39" s="11"/>
      <c r="U39" s="12">
        <f t="shared" si="6"/>
        <v>3500</v>
      </c>
      <c r="V39" s="11">
        <v>500</v>
      </c>
      <c r="W39" s="11"/>
      <c r="X39" s="12">
        <f t="shared" si="7"/>
        <v>4000</v>
      </c>
      <c r="Y39" s="11">
        <v>500</v>
      </c>
      <c r="Z39" s="11"/>
      <c r="AA39" s="12">
        <f t="shared" si="1"/>
        <v>4500</v>
      </c>
      <c r="AB39" s="11">
        <v>500</v>
      </c>
      <c r="AC39" s="11"/>
      <c r="AD39" s="12">
        <f t="shared" si="8"/>
        <v>5000</v>
      </c>
      <c r="AE39" s="11">
        <v>500</v>
      </c>
      <c r="AF39" s="11"/>
      <c r="AG39" s="12">
        <f t="shared" si="9"/>
        <v>5500</v>
      </c>
      <c r="AH39" s="11">
        <v>500</v>
      </c>
      <c r="AI39" s="11"/>
      <c r="AJ39" s="12">
        <f t="shared" si="10"/>
        <v>6000</v>
      </c>
      <c r="AK39" s="11">
        <v>500</v>
      </c>
      <c r="AL39" s="11"/>
      <c r="AM39" s="12">
        <f t="shared" si="11"/>
        <v>6500</v>
      </c>
    </row>
    <row r="40" spans="1:39" ht="12.75">
      <c r="A40" s="17" t="s">
        <v>114</v>
      </c>
      <c r="B40" s="7">
        <v>17</v>
      </c>
      <c r="C40" s="17">
        <f>'№2,4 2009 '!AM40</f>
        <v>1500</v>
      </c>
      <c r="D40" s="11">
        <v>500</v>
      </c>
      <c r="E40" s="11"/>
      <c r="F40" s="12">
        <f t="shared" si="2"/>
        <v>2000</v>
      </c>
      <c r="G40" s="11">
        <v>500</v>
      </c>
      <c r="H40" s="11"/>
      <c r="I40" s="12">
        <f t="shared" si="0"/>
        <v>2500</v>
      </c>
      <c r="J40" s="11">
        <v>500</v>
      </c>
      <c r="K40" s="11">
        <v>3500</v>
      </c>
      <c r="L40" s="12">
        <f t="shared" si="3"/>
        <v>-500</v>
      </c>
      <c r="M40" s="11">
        <v>500</v>
      </c>
      <c r="N40" s="11"/>
      <c r="O40" s="12">
        <f t="shared" si="4"/>
        <v>0</v>
      </c>
      <c r="P40" s="11">
        <v>500</v>
      </c>
      <c r="Q40" s="11"/>
      <c r="R40" s="12">
        <f t="shared" si="5"/>
        <v>500</v>
      </c>
      <c r="S40" s="11">
        <v>500</v>
      </c>
      <c r="T40" s="11"/>
      <c r="U40" s="12">
        <f t="shared" si="6"/>
        <v>1000</v>
      </c>
      <c r="V40" s="11">
        <v>500</v>
      </c>
      <c r="W40" s="11">
        <v>1000</v>
      </c>
      <c r="X40" s="12">
        <f t="shared" si="7"/>
        <v>500</v>
      </c>
      <c r="Y40" s="11">
        <v>500</v>
      </c>
      <c r="Z40" s="11"/>
      <c r="AA40" s="12">
        <f t="shared" si="1"/>
        <v>1000</v>
      </c>
      <c r="AB40" s="11">
        <v>500</v>
      </c>
      <c r="AC40" s="11"/>
      <c r="AD40" s="12">
        <f t="shared" si="8"/>
        <v>1500</v>
      </c>
      <c r="AE40" s="11">
        <v>500</v>
      </c>
      <c r="AF40" s="11"/>
      <c r="AG40" s="12">
        <f t="shared" si="9"/>
        <v>2000</v>
      </c>
      <c r="AH40" s="11">
        <v>500</v>
      </c>
      <c r="AI40" s="11"/>
      <c r="AJ40" s="12">
        <f t="shared" si="10"/>
        <v>2500</v>
      </c>
      <c r="AK40" s="11">
        <v>500</v>
      </c>
      <c r="AL40" s="11"/>
      <c r="AM40" s="12">
        <f t="shared" si="11"/>
        <v>3000</v>
      </c>
    </row>
    <row r="41" spans="1:39" ht="12.75">
      <c r="A41" s="18" t="s">
        <v>115</v>
      </c>
      <c r="B41" s="8">
        <v>18</v>
      </c>
      <c r="C41" s="18">
        <f>'№2,4 2009 '!AM41</f>
        <v>0</v>
      </c>
      <c r="D41" s="10">
        <v>500</v>
      </c>
      <c r="E41" s="10"/>
      <c r="F41" s="12">
        <f t="shared" si="2"/>
        <v>500</v>
      </c>
      <c r="G41" s="10">
        <v>500</v>
      </c>
      <c r="H41" s="10"/>
      <c r="I41" s="10">
        <f t="shared" si="0"/>
        <v>1000</v>
      </c>
      <c r="J41" s="10">
        <v>500</v>
      </c>
      <c r="K41" s="10"/>
      <c r="L41" s="10">
        <f t="shared" si="3"/>
        <v>1500</v>
      </c>
      <c r="M41" s="10">
        <v>500</v>
      </c>
      <c r="N41" s="10"/>
      <c r="O41" s="10">
        <f t="shared" si="4"/>
        <v>2000</v>
      </c>
      <c r="P41" s="10">
        <v>500</v>
      </c>
      <c r="Q41" s="10">
        <v>2000</v>
      </c>
      <c r="R41" s="10">
        <f t="shared" si="5"/>
        <v>500</v>
      </c>
      <c r="S41" s="10">
        <v>500</v>
      </c>
      <c r="T41" s="10">
        <v>1500</v>
      </c>
      <c r="U41" s="10">
        <f t="shared" si="6"/>
        <v>-500</v>
      </c>
      <c r="V41" s="11">
        <v>500</v>
      </c>
      <c r="W41" s="10"/>
      <c r="X41" s="10">
        <f t="shared" si="7"/>
        <v>0</v>
      </c>
      <c r="Y41" s="11">
        <v>500</v>
      </c>
      <c r="Z41" s="10"/>
      <c r="AA41" s="10">
        <f t="shared" si="1"/>
        <v>500</v>
      </c>
      <c r="AB41" s="11">
        <v>500</v>
      </c>
      <c r="AC41" s="10"/>
      <c r="AD41" s="6">
        <f t="shared" si="8"/>
        <v>1000</v>
      </c>
      <c r="AE41" s="11">
        <v>500</v>
      </c>
      <c r="AF41" s="10"/>
      <c r="AG41" s="10">
        <f t="shared" si="9"/>
        <v>1500</v>
      </c>
      <c r="AH41" s="11">
        <v>500</v>
      </c>
      <c r="AI41" s="10"/>
      <c r="AJ41" s="10">
        <f t="shared" si="10"/>
        <v>2000</v>
      </c>
      <c r="AK41" s="11">
        <v>500</v>
      </c>
      <c r="AL41" s="10"/>
      <c r="AM41" s="6">
        <f t="shared" si="11"/>
        <v>2500</v>
      </c>
    </row>
    <row r="42" spans="2:39" ht="12.75">
      <c r="B42" s="16"/>
      <c r="C42" s="22">
        <f>SUM(C6:C41)</f>
        <v>90500</v>
      </c>
      <c r="D42">
        <f>SUM(D6:D41)</f>
        <v>17500</v>
      </c>
      <c r="E42">
        <f>SUM(E6:E41)</f>
        <v>1000</v>
      </c>
      <c r="F42" s="29">
        <f>SUM(F6:F41)</f>
        <v>107000</v>
      </c>
      <c r="G42">
        <f aca="true" t="shared" si="12" ref="G42:AM42">SUM(G6:G41)</f>
        <v>17500</v>
      </c>
      <c r="H42">
        <f t="shared" si="12"/>
        <v>10500</v>
      </c>
      <c r="I42">
        <f t="shared" si="12"/>
        <v>114000</v>
      </c>
      <c r="J42">
        <f t="shared" si="12"/>
        <v>17500</v>
      </c>
      <c r="K42">
        <f t="shared" si="12"/>
        <v>27000</v>
      </c>
      <c r="L42">
        <f t="shared" si="12"/>
        <v>104500</v>
      </c>
      <c r="M42">
        <f t="shared" si="12"/>
        <v>17500</v>
      </c>
      <c r="N42">
        <f t="shared" si="12"/>
        <v>3000</v>
      </c>
      <c r="O42">
        <f t="shared" si="12"/>
        <v>119000</v>
      </c>
      <c r="P42">
        <f t="shared" si="12"/>
        <v>17500</v>
      </c>
      <c r="Q42">
        <f t="shared" si="12"/>
        <v>30000</v>
      </c>
      <c r="R42">
        <f t="shared" si="12"/>
        <v>106500</v>
      </c>
      <c r="S42">
        <f t="shared" si="12"/>
        <v>17500</v>
      </c>
      <c r="T42">
        <f t="shared" si="12"/>
        <v>20250</v>
      </c>
      <c r="U42">
        <f t="shared" si="12"/>
        <v>103750</v>
      </c>
      <c r="V42">
        <f t="shared" si="12"/>
        <v>17500</v>
      </c>
      <c r="W42">
        <f t="shared" si="12"/>
        <v>9500</v>
      </c>
      <c r="X42">
        <f t="shared" si="12"/>
        <v>111750</v>
      </c>
      <c r="Y42">
        <f t="shared" si="12"/>
        <v>18000</v>
      </c>
      <c r="Z42">
        <f t="shared" si="12"/>
        <v>3000</v>
      </c>
      <c r="AA42">
        <f t="shared" si="12"/>
        <v>126250</v>
      </c>
      <c r="AB42">
        <f t="shared" si="12"/>
        <v>17500</v>
      </c>
      <c r="AC42">
        <f t="shared" si="12"/>
        <v>17550</v>
      </c>
      <c r="AD42">
        <f t="shared" si="12"/>
        <v>126200</v>
      </c>
      <c r="AE42">
        <f t="shared" si="12"/>
        <v>17500</v>
      </c>
      <c r="AF42">
        <f t="shared" si="12"/>
        <v>14250</v>
      </c>
      <c r="AG42">
        <f t="shared" si="12"/>
        <v>129450</v>
      </c>
      <c r="AH42">
        <f t="shared" si="12"/>
        <v>18000</v>
      </c>
      <c r="AI42">
        <f t="shared" si="12"/>
        <v>0</v>
      </c>
      <c r="AJ42">
        <f t="shared" si="12"/>
        <v>146950</v>
      </c>
      <c r="AK42">
        <f t="shared" si="12"/>
        <v>18000</v>
      </c>
      <c r="AL42">
        <f t="shared" si="12"/>
        <v>0</v>
      </c>
      <c r="AM42">
        <f t="shared" si="12"/>
        <v>164450</v>
      </c>
    </row>
  </sheetData>
  <sheetProtection/>
  <mergeCells count="12"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</mergeCells>
  <printOptions/>
  <pageMargins left="0.7874015748031497" right="0.7874015748031497" top="0.3937007874015748" bottom="0.1968503937007874" header="0.11811023622047245" footer="0.118110236220472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24"/>
  <sheetViews>
    <sheetView zoomScalePageLayoutView="0" workbookViewId="0" topLeftCell="Y1">
      <selection activeCell="AM29" sqref="AM29"/>
    </sheetView>
  </sheetViews>
  <sheetFormatPr defaultColWidth="9.140625" defaultRowHeight="12.75"/>
  <cols>
    <col min="1" max="1" width="13.28125" style="0" customWidth="1"/>
    <col min="2" max="2" width="8.8515625" style="0" customWidth="1"/>
    <col min="6" max="6" width="7.28125" style="0" customWidth="1"/>
    <col min="9" max="9" width="7.8515625" style="0" customWidth="1"/>
    <col min="12" max="12" width="6.8515625" style="0" customWidth="1"/>
    <col min="29" max="29" width="9.00390625" style="0" customWidth="1"/>
  </cols>
  <sheetData>
    <row r="2" spans="2:11" ht="12.75">
      <c r="B2" s="20" t="s">
        <v>76</v>
      </c>
      <c r="C2" s="20"/>
      <c r="D2" s="5"/>
      <c r="E2" s="5"/>
      <c r="F2" s="5"/>
      <c r="G2" s="5"/>
      <c r="H2" s="5"/>
      <c r="I2" s="20" t="s">
        <v>126</v>
      </c>
      <c r="J2" s="5"/>
      <c r="K2" s="5"/>
    </row>
    <row r="3" spans="1:11" ht="12.75">
      <c r="A3" s="5"/>
      <c r="B3" s="20"/>
      <c r="C3" s="20"/>
      <c r="D3" s="5"/>
      <c r="E3" s="5"/>
      <c r="F3" s="5"/>
      <c r="G3" s="5"/>
      <c r="H3" s="5"/>
      <c r="I3" s="20"/>
      <c r="J3" s="5"/>
      <c r="K3" s="5"/>
    </row>
    <row r="4" spans="1:39" ht="12.75">
      <c r="A4" s="13" t="s">
        <v>8</v>
      </c>
      <c r="B4" s="14" t="s">
        <v>30</v>
      </c>
      <c r="C4" s="23" t="s">
        <v>78</v>
      </c>
      <c r="D4" s="97" t="s">
        <v>26</v>
      </c>
      <c r="E4" s="98"/>
      <c r="F4" s="99"/>
      <c r="G4" s="94" t="s">
        <v>27</v>
      </c>
      <c r="H4" s="95"/>
      <c r="I4" s="96"/>
      <c r="J4" s="94" t="s">
        <v>28</v>
      </c>
      <c r="K4" s="95"/>
      <c r="L4" s="96"/>
      <c r="M4" s="94" t="s">
        <v>29</v>
      </c>
      <c r="N4" s="95"/>
      <c r="O4" s="96"/>
      <c r="P4" s="97" t="s">
        <v>34</v>
      </c>
      <c r="Q4" s="98"/>
      <c r="R4" s="99"/>
      <c r="S4" s="94" t="s">
        <v>35</v>
      </c>
      <c r="T4" s="95"/>
      <c r="U4" s="96"/>
      <c r="V4" s="94" t="s">
        <v>23</v>
      </c>
      <c r="W4" s="95"/>
      <c r="X4" s="96"/>
      <c r="Y4" s="94" t="s">
        <v>24</v>
      </c>
      <c r="Z4" s="95"/>
      <c r="AA4" s="96"/>
      <c r="AB4" s="97" t="s">
        <v>36</v>
      </c>
      <c r="AC4" s="98"/>
      <c r="AD4" s="99"/>
      <c r="AE4" s="94" t="s">
        <v>37</v>
      </c>
      <c r="AF4" s="95"/>
      <c r="AG4" s="96"/>
      <c r="AH4" s="94" t="s">
        <v>38</v>
      </c>
      <c r="AI4" s="95"/>
      <c r="AJ4" s="96"/>
      <c r="AK4" s="94" t="s">
        <v>25</v>
      </c>
      <c r="AL4" s="95"/>
      <c r="AM4" s="96"/>
    </row>
    <row r="5" spans="1:39" ht="12.75">
      <c r="A5" s="13"/>
      <c r="B5" s="13"/>
      <c r="C5" s="13" t="s">
        <v>130</v>
      </c>
      <c r="D5" s="14" t="s">
        <v>31</v>
      </c>
      <c r="E5" s="14" t="s">
        <v>32</v>
      </c>
      <c r="F5" s="15" t="s">
        <v>33</v>
      </c>
      <c r="G5" s="14" t="s">
        <v>31</v>
      </c>
      <c r="H5" s="14" t="s">
        <v>32</v>
      </c>
      <c r="I5" s="15" t="s">
        <v>33</v>
      </c>
      <c r="J5" s="14" t="s">
        <v>31</v>
      </c>
      <c r="K5" s="14" t="s">
        <v>32</v>
      </c>
      <c r="L5" s="15" t="s">
        <v>33</v>
      </c>
      <c r="M5" s="14" t="s">
        <v>31</v>
      </c>
      <c r="N5" s="14" t="s">
        <v>32</v>
      </c>
      <c r="O5" s="15" t="s">
        <v>33</v>
      </c>
      <c r="P5" s="14" t="s">
        <v>31</v>
      </c>
      <c r="Q5" s="14" t="s">
        <v>32</v>
      </c>
      <c r="R5" s="15" t="s">
        <v>33</v>
      </c>
      <c r="S5" s="14" t="s">
        <v>31</v>
      </c>
      <c r="T5" s="14" t="s">
        <v>32</v>
      </c>
      <c r="U5" s="15" t="s">
        <v>33</v>
      </c>
      <c r="V5" s="14" t="s">
        <v>31</v>
      </c>
      <c r="W5" s="14" t="s">
        <v>32</v>
      </c>
      <c r="X5" s="15" t="s">
        <v>33</v>
      </c>
      <c r="Y5" s="14" t="s">
        <v>31</v>
      </c>
      <c r="Z5" s="14" t="s">
        <v>32</v>
      </c>
      <c r="AA5" s="15" t="s">
        <v>33</v>
      </c>
      <c r="AB5" s="14" t="s">
        <v>31</v>
      </c>
      <c r="AC5" s="14" t="s">
        <v>32</v>
      </c>
      <c r="AD5" s="15" t="s">
        <v>33</v>
      </c>
      <c r="AE5" s="14" t="s">
        <v>31</v>
      </c>
      <c r="AF5" s="14" t="s">
        <v>32</v>
      </c>
      <c r="AG5" s="15" t="s">
        <v>33</v>
      </c>
      <c r="AH5" s="14" t="s">
        <v>31</v>
      </c>
      <c r="AI5" s="14" t="s">
        <v>32</v>
      </c>
      <c r="AJ5" s="15" t="s">
        <v>33</v>
      </c>
      <c r="AK5" s="14" t="s">
        <v>31</v>
      </c>
      <c r="AL5" s="14" t="s">
        <v>32</v>
      </c>
      <c r="AM5" s="15" t="s">
        <v>33</v>
      </c>
    </row>
    <row r="6" spans="1:39" ht="12.75">
      <c r="A6" s="25" t="s">
        <v>81</v>
      </c>
      <c r="B6" s="25">
        <v>1</v>
      </c>
      <c r="C6" s="25">
        <v>0</v>
      </c>
      <c r="D6" s="14">
        <v>500</v>
      </c>
      <c r="E6" s="14">
        <v>500</v>
      </c>
      <c r="F6" s="15">
        <v>0</v>
      </c>
      <c r="G6" s="14">
        <v>500</v>
      </c>
      <c r="H6" s="14">
        <v>1000</v>
      </c>
      <c r="I6" s="15">
        <v>-500</v>
      </c>
      <c r="J6" s="14">
        <v>500</v>
      </c>
      <c r="K6" s="14">
        <v>0</v>
      </c>
      <c r="L6" s="15">
        <v>0</v>
      </c>
      <c r="M6" s="14">
        <v>500</v>
      </c>
      <c r="N6" s="14">
        <v>500</v>
      </c>
      <c r="O6" s="15">
        <v>0</v>
      </c>
      <c r="P6" s="14">
        <v>500</v>
      </c>
      <c r="Q6" s="14">
        <v>0</v>
      </c>
      <c r="R6" s="15">
        <v>500</v>
      </c>
      <c r="S6" s="14">
        <v>650</v>
      </c>
      <c r="T6" s="14">
        <v>1150</v>
      </c>
      <c r="U6" s="15">
        <v>0</v>
      </c>
      <c r="V6" s="14">
        <v>650</v>
      </c>
      <c r="W6" s="14">
        <v>650</v>
      </c>
      <c r="X6" s="15">
        <v>0</v>
      </c>
      <c r="Y6" s="14">
        <v>650</v>
      </c>
      <c r="Z6" s="14">
        <v>650</v>
      </c>
      <c r="AA6" s="15">
        <v>0</v>
      </c>
      <c r="AB6" s="14">
        <v>650</v>
      </c>
      <c r="AC6" s="14">
        <v>0</v>
      </c>
      <c r="AD6" s="15">
        <v>650</v>
      </c>
      <c r="AE6" s="14">
        <v>650</v>
      </c>
      <c r="AF6" s="14">
        <v>650</v>
      </c>
      <c r="AG6" s="15">
        <v>650</v>
      </c>
      <c r="AH6" s="14">
        <v>650</v>
      </c>
      <c r="AI6" s="14">
        <v>1300</v>
      </c>
      <c r="AJ6" s="15">
        <v>0</v>
      </c>
      <c r="AK6" s="14">
        <v>650</v>
      </c>
      <c r="AL6" s="14">
        <v>650</v>
      </c>
      <c r="AM6" s="15">
        <v>650</v>
      </c>
    </row>
    <row r="7" spans="1:39" ht="12.75">
      <c r="A7" s="18" t="s">
        <v>44</v>
      </c>
      <c r="B7" s="8">
        <v>2</v>
      </c>
      <c r="C7" s="18">
        <v>4000</v>
      </c>
      <c r="D7" s="10">
        <v>500</v>
      </c>
      <c r="E7" s="10">
        <v>0</v>
      </c>
      <c r="F7" s="6">
        <v>4500</v>
      </c>
      <c r="G7" s="10">
        <v>500</v>
      </c>
      <c r="H7" s="10">
        <v>0</v>
      </c>
      <c r="I7" s="6">
        <v>5000</v>
      </c>
      <c r="J7" s="10">
        <v>500</v>
      </c>
      <c r="K7" s="10">
        <v>0</v>
      </c>
      <c r="L7" s="6">
        <v>5500</v>
      </c>
      <c r="M7" s="10">
        <v>500</v>
      </c>
      <c r="N7" s="10">
        <v>6500</v>
      </c>
      <c r="O7" s="6">
        <v>-500</v>
      </c>
      <c r="P7" s="10">
        <v>500</v>
      </c>
      <c r="Q7" s="10">
        <v>0</v>
      </c>
      <c r="R7" s="6">
        <v>0</v>
      </c>
      <c r="S7" s="10">
        <v>650</v>
      </c>
      <c r="T7" s="10">
        <v>0</v>
      </c>
      <c r="U7" s="6">
        <v>650</v>
      </c>
      <c r="V7" s="10">
        <v>650</v>
      </c>
      <c r="W7" s="10">
        <v>2600</v>
      </c>
      <c r="X7" s="6">
        <v>-1300</v>
      </c>
      <c r="Y7" s="10">
        <v>650</v>
      </c>
      <c r="Z7" s="10">
        <v>0</v>
      </c>
      <c r="AA7" s="6">
        <v>-650</v>
      </c>
      <c r="AB7" s="10">
        <v>650</v>
      </c>
      <c r="AC7" s="10">
        <v>0</v>
      </c>
      <c r="AD7" s="6">
        <v>0</v>
      </c>
      <c r="AE7" s="10">
        <v>650</v>
      </c>
      <c r="AF7" s="10">
        <v>0</v>
      </c>
      <c r="AG7" s="6">
        <v>650</v>
      </c>
      <c r="AH7" s="10">
        <v>650</v>
      </c>
      <c r="AI7" s="10">
        <v>1300</v>
      </c>
      <c r="AJ7" s="6">
        <v>0</v>
      </c>
      <c r="AK7" s="10">
        <v>650</v>
      </c>
      <c r="AL7" s="10">
        <v>0</v>
      </c>
      <c r="AM7" s="6">
        <v>650</v>
      </c>
    </row>
    <row r="8" spans="1:39" ht="12.75">
      <c r="A8" s="17" t="s">
        <v>82</v>
      </c>
      <c r="B8" s="7">
        <v>3</v>
      </c>
      <c r="C8" s="17">
        <v>0</v>
      </c>
      <c r="D8" s="11">
        <v>500</v>
      </c>
      <c r="E8" s="11">
        <v>0</v>
      </c>
      <c r="F8" s="12">
        <v>500</v>
      </c>
      <c r="G8" s="11">
        <v>500</v>
      </c>
      <c r="H8" s="11">
        <v>500</v>
      </c>
      <c r="I8" s="12">
        <v>500</v>
      </c>
      <c r="J8" s="11">
        <v>500</v>
      </c>
      <c r="K8" s="11">
        <v>500</v>
      </c>
      <c r="L8" s="12">
        <v>500</v>
      </c>
      <c r="M8" s="11">
        <v>500</v>
      </c>
      <c r="N8" s="11">
        <v>1000</v>
      </c>
      <c r="O8" s="12">
        <v>0</v>
      </c>
      <c r="P8" s="11">
        <v>500</v>
      </c>
      <c r="Q8" s="11">
        <v>0</v>
      </c>
      <c r="R8" s="12">
        <v>500</v>
      </c>
      <c r="S8" s="11">
        <v>650</v>
      </c>
      <c r="T8" s="11">
        <v>1150</v>
      </c>
      <c r="U8" s="12">
        <v>0</v>
      </c>
      <c r="V8" s="11">
        <v>650</v>
      </c>
      <c r="W8" s="11">
        <v>0</v>
      </c>
      <c r="X8" s="12">
        <v>650</v>
      </c>
      <c r="Y8" s="11">
        <v>650</v>
      </c>
      <c r="Z8" s="11">
        <v>1950</v>
      </c>
      <c r="AA8" s="12">
        <v>-650</v>
      </c>
      <c r="AB8" s="11">
        <v>650</v>
      </c>
      <c r="AC8" s="11">
        <v>0</v>
      </c>
      <c r="AD8" s="12">
        <v>0</v>
      </c>
      <c r="AE8" s="11">
        <v>650</v>
      </c>
      <c r="AF8" s="11">
        <v>650</v>
      </c>
      <c r="AG8" s="12">
        <v>0</v>
      </c>
      <c r="AH8" s="11">
        <v>650</v>
      </c>
      <c r="AI8" s="11">
        <v>650</v>
      </c>
      <c r="AJ8" s="12">
        <v>0</v>
      </c>
      <c r="AK8" s="11">
        <v>650</v>
      </c>
      <c r="AL8" s="11">
        <v>650</v>
      </c>
      <c r="AM8" s="12">
        <v>0</v>
      </c>
    </row>
    <row r="9" spans="1:39" ht="12.75">
      <c r="A9" s="25" t="s">
        <v>83</v>
      </c>
      <c r="B9" s="13">
        <v>4</v>
      </c>
      <c r="C9" s="25">
        <v>0</v>
      </c>
      <c r="D9" s="14">
        <v>500</v>
      </c>
      <c r="E9" s="14">
        <v>0</v>
      </c>
      <c r="F9" s="15">
        <v>500</v>
      </c>
      <c r="G9" s="14">
        <v>500</v>
      </c>
      <c r="H9" s="14">
        <v>500</v>
      </c>
      <c r="I9" s="15">
        <v>500</v>
      </c>
      <c r="J9" s="14">
        <v>500</v>
      </c>
      <c r="K9" s="14">
        <v>0</v>
      </c>
      <c r="L9" s="15">
        <v>1000</v>
      </c>
      <c r="M9" s="14">
        <v>500</v>
      </c>
      <c r="N9" s="14">
        <v>1000</v>
      </c>
      <c r="O9" s="15">
        <v>500</v>
      </c>
      <c r="P9" s="14">
        <v>500</v>
      </c>
      <c r="Q9" s="14">
        <v>0</v>
      </c>
      <c r="R9" s="15">
        <v>1000</v>
      </c>
      <c r="S9" s="14">
        <v>650</v>
      </c>
      <c r="T9" s="14">
        <v>1000</v>
      </c>
      <c r="U9" s="15">
        <v>650</v>
      </c>
      <c r="V9" s="14">
        <v>650</v>
      </c>
      <c r="W9" s="14">
        <v>1300</v>
      </c>
      <c r="X9" s="15">
        <v>0</v>
      </c>
      <c r="Y9" s="14">
        <v>650</v>
      </c>
      <c r="Z9" s="14">
        <v>0</v>
      </c>
      <c r="AA9" s="15">
        <v>650</v>
      </c>
      <c r="AB9" s="14">
        <v>650</v>
      </c>
      <c r="AC9" s="14">
        <v>1300</v>
      </c>
      <c r="AD9" s="15">
        <v>0</v>
      </c>
      <c r="AE9" s="14">
        <v>650</v>
      </c>
      <c r="AF9" s="14">
        <v>0</v>
      </c>
      <c r="AG9" s="15">
        <v>650</v>
      </c>
      <c r="AH9" s="14">
        <v>650</v>
      </c>
      <c r="AI9" s="14">
        <v>1300</v>
      </c>
      <c r="AJ9" s="15">
        <v>0</v>
      </c>
      <c r="AK9" s="14">
        <v>650</v>
      </c>
      <c r="AL9" s="14">
        <v>650</v>
      </c>
      <c r="AM9" s="15">
        <v>650</v>
      </c>
    </row>
    <row r="10" spans="1:39" ht="12.75">
      <c r="A10" s="17" t="s">
        <v>84</v>
      </c>
      <c r="B10" s="7">
        <v>5</v>
      </c>
      <c r="C10" s="17">
        <v>2000</v>
      </c>
      <c r="D10" s="11">
        <v>500</v>
      </c>
      <c r="E10" s="11">
        <v>0</v>
      </c>
      <c r="F10" s="12">
        <v>2500</v>
      </c>
      <c r="G10" s="11">
        <v>500</v>
      </c>
      <c r="H10" s="11">
        <v>500</v>
      </c>
      <c r="I10" s="12">
        <v>2500</v>
      </c>
      <c r="J10" s="11">
        <v>500</v>
      </c>
      <c r="K10" s="11">
        <v>2000</v>
      </c>
      <c r="L10" s="12">
        <v>1000</v>
      </c>
      <c r="M10" s="11">
        <v>500</v>
      </c>
      <c r="N10" s="11">
        <v>500</v>
      </c>
      <c r="O10" s="12">
        <v>1000</v>
      </c>
      <c r="P10" s="11">
        <v>500</v>
      </c>
      <c r="Q10" s="11">
        <v>0</v>
      </c>
      <c r="R10" s="12">
        <v>1500</v>
      </c>
      <c r="S10" s="11">
        <v>650</v>
      </c>
      <c r="T10" s="11">
        <v>1000</v>
      </c>
      <c r="U10" s="12">
        <v>1150</v>
      </c>
      <c r="V10" s="11">
        <v>650</v>
      </c>
      <c r="W10" s="11">
        <v>1150</v>
      </c>
      <c r="X10" s="12">
        <v>650</v>
      </c>
      <c r="Y10" s="11">
        <v>650</v>
      </c>
      <c r="Z10" s="11">
        <v>0</v>
      </c>
      <c r="AA10" s="12">
        <v>1300</v>
      </c>
      <c r="AB10" s="11">
        <v>650</v>
      </c>
      <c r="AC10" s="11">
        <v>0</v>
      </c>
      <c r="AD10" s="12">
        <v>1950</v>
      </c>
      <c r="AE10" s="11">
        <v>650</v>
      </c>
      <c r="AF10" s="11">
        <v>650</v>
      </c>
      <c r="AG10" s="12">
        <v>1950</v>
      </c>
      <c r="AH10" s="11">
        <v>650</v>
      </c>
      <c r="AI10" s="11">
        <v>650</v>
      </c>
      <c r="AJ10" s="12">
        <v>1950</v>
      </c>
      <c r="AK10" s="11">
        <v>650</v>
      </c>
      <c r="AL10" s="11">
        <v>650</v>
      </c>
      <c r="AM10" s="12">
        <v>1950</v>
      </c>
    </row>
    <row r="11" spans="1:39" ht="12.75">
      <c r="A11" s="25" t="s">
        <v>85</v>
      </c>
      <c r="B11" s="13">
        <v>6</v>
      </c>
      <c r="C11" s="25">
        <v>0</v>
      </c>
      <c r="D11" s="14">
        <v>500</v>
      </c>
      <c r="E11" s="14">
        <v>0</v>
      </c>
      <c r="F11" s="15">
        <v>500</v>
      </c>
      <c r="G11" s="14">
        <v>500</v>
      </c>
      <c r="H11" s="14">
        <v>500</v>
      </c>
      <c r="I11" s="15">
        <v>500</v>
      </c>
      <c r="J11" s="14">
        <v>500</v>
      </c>
      <c r="K11" s="14">
        <v>500</v>
      </c>
      <c r="L11" s="15">
        <v>500</v>
      </c>
      <c r="M11" s="14">
        <v>500</v>
      </c>
      <c r="N11" s="14">
        <v>500</v>
      </c>
      <c r="O11" s="15">
        <v>500</v>
      </c>
      <c r="P11" s="14">
        <v>500</v>
      </c>
      <c r="Q11" s="14">
        <v>500</v>
      </c>
      <c r="R11" s="15">
        <v>500</v>
      </c>
      <c r="S11" s="14">
        <v>650</v>
      </c>
      <c r="T11" s="14">
        <v>1150</v>
      </c>
      <c r="U11" s="15">
        <v>0</v>
      </c>
      <c r="V11" s="14">
        <v>650</v>
      </c>
      <c r="W11" s="14">
        <v>0</v>
      </c>
      <c r="X11" s="15">
        <v>650</v>
      </c>
      <c r="Y11" s="14">
        <v>650</v>
      </c>
      <c r="Z11" s="14">
        <v>1300</v>
      </c>
      <c r="AA11" s="15">
        <v>0</v>
      </c>
      <c r="AB11" s="14">
        <v>650</v>
      </c>
      <c r="AC11" s="14">
        <v>650</v>
      </c>
      <c r="AD11" s="15">
        <v>0</v>
      </c>
      <c r="AE11" s="14">
        <v>650</v>
      </c>
      <c r="AF11" s="14">
        <v>0</v>
      </c>
      <c r="AG11" s="15">
        <v>650</v>
      </c>
      <c r="AH11" s="14">
        <v>650</v>
      </c>
      <c r="AI11" s="14">
        <v>650</v>
      </c>
      <c r="AJ11" s="15">
        <v>650</v>
      </c>
      <c r="AK11" s="14">
        <v>650</v>
      </c>
      <c r="AL11" s="14">
        <v>1300</v>
      </c>
      <c r="AM11" s="15">
        <v>-650</v>
      </c>
    </row>
    <row r="12" spans="1:39" ht="12.75">
      <c r="A12" s="17" t="s">
        <v>86</v>
      </c>
      <c r="B12" s="7">
        <v>7</v>
      </c>
      <c r="C12" s="17">
        <v>0</v>
      </c>
      <c r="D12" s="11">
        <v>500</v>
      </c>
      <c r="E12" s="11">
        <v>0</v>
      </c>
      <c r="F12" s="12">
        <v>500</v>
      </c>
      <c r="G12" s="11">
        <v>500</v>
      </c>
      <c r="H12" s="11">
        <v>500</v>
      </c>
      <c r="I12" s="12">
        <v>500</v>
      </c>
      <c r="J12" s="11">
        <v>500</v>
      </c>
      <c r="K12" s="11">
        <v>1000</v>
      </c>
      <c r="L12" s="12">
        <v>0</v>
      </c>
      <c r="M12" s="11">
        <v>500</v>
      </c>
      <c r="N12" s="11">
        <v>0</v>
      </c>
      <c r="O12" s="12">
        <v>500</v>
      </c>
      <c r="P12" s="11">
        <v>500</v>
      </c>
      <c r="Q12" s="11">
        <v>0</v>
      </c>
      <c r="R12" s="12">
        <v>1000</v>
      </c>
      <c r="S12" s="11">
        <v>650</v>
      </c>
      <c r="T12" s="11">
        <v>1650</v>
      </c>
      <c r="U12" s="12">
        <v>0</v>
      </c>
      <c r="V12" s="11">
        <v>650</v>
      </c>
      <c r="W12" s="11">
        <v>650</v>
      </c>
      <c r="X12" s="12">
        <v>0</v>
      </c>
      <c r="Y12" s="11">
        <v>650</v>
      </c>
      <c r="Z12" s="11">
        <v>0</v>
      </c>
      <c r="AA12" s="12">
        <v>650</v>
      </c>
      <c r="AB12" s="11">
        <v>650</v>
      </c>
      <c r="AC12" s="11">
        <v>1950</v>
      </c>
      <c r="AD12" s="12">
        <v>-650</v>
      </c>
      <c r="AE12" s="11">
        <v>650</v>
      </c>
      <c r="AF12" s="11">
        <v>0</v>
      </c>
      <c r="AG12" s="12">
        <v>0</v>
      </c>
      <c r="AH12" s="11">
        <v>650</v>
      </c>
      <c r="AI12" s="11">
        <v>650</v>
      </c>
      <c r="AJ12" s="12">
        <v>0</v>
      </c>
      <c r="AK12" s="11">
        <v>650</v>
      </c>
      <c r="AL12" s="11">
        <v>0</v>
      </c>
      <c r="AM12" s="12">
        <v>650</v>
      </c>
    </row>
    <row r="13" spans="1:39" ht="12.75">
      <c r="A13" s="25" t="s">
        <v>87</v>
      </c>
      <c r="B13" s="13">
        <v>8</v>
      </c>
      <c r="C13" s="25">
        <v>0</v>
      </c>
      <c r="D13" s="14">
        <v>500</v>
      </c>
      <c r="E13" s="14">
        <v>0</v>
      </c>
      <c r="F13" s="15">
        <v>500</v>
      </c>
      <c r="G13" s="14">
        <v>500</v>
      </c>
      <c r="H13" s="14">
        <v>0</v>
      </c>
      <c r="I13" s="15">
        <v>1000</v>
      </c>
      <c r="J13" s="14">
        <v>500</v>
      </c>
      <c r="K13" s="14">
        <v>0</v>
      </c>
      <c r="L13" s="15">
        <v>1500</v>
      </c>
      <c r="M13" s="14">
        <v>500</v>
      </c>
      <c r="N13" s="14">
        <v>0</v>
      </c>
      <c r="O13" s="15">
        <v>2000</v>
      </c>
      <c r="P13" s="14">
        <v>500</v>
      </c>
      <c r="Q13" s="14">
        <v>0</v>
      </c>
      <c r="R13" s="15">
        <v>2500</v>
      </c>
      <c r="S13" s="14">
        <v>650</v>
      </c>
      <c r="T13" s="14">
        <v>3150</v>
      </c>
      <c r="U13" s="15">
        <v>0</v>
      </c>
      <c r="V13" s="14">
        <v>650</v>
      </c>
      <c r="W13" s="14">
        <v>0</v>
      </c>
      <c r="X13" s="15">
        <v>650</v>
      </c>
      <c r="Y13" s="14">
        <v>650</v>
      </c>
      <c r="Z13" s="14">
        <v>0</v>
      </c>
      <c r="AA13" s="15">
        <v>1300</v>
      </c>
      <c r="AB13" s="14">
        <v>650</v>
      </c>
      <c r="AC13" s="14">
        <v>0</v>
      </c>
      <c r="AD13" s="15">
        <v>1950</v>
      </c>
      <c r="AE13" s="14">
        <v>650</v>
      </c>
      <c r="AF13" s="14">
        <v>0</v>
      </c>
      <c r="AG13" s="15">
        <v>2600</v>
      </c>
      <c r="AH13" s="14">
        <v>650</v>
      </c>
      <c r="AI13" s="14">
        <v>0</v>
      </c>
      <c r="AJ13" s="15">
        <v>3250</v>
      </c>
      <c r="AK13" s="14">
        <v>650</v>
      </c>
      <c r="AL13" s="14">
        <v>3900</v>
      </c>
      <c r="AM13" s="15">
        <v>0</v>
      </c>
    </row>
    <row r="14" spans="1:39" ht="12.75">
      <c r="A14" s="17" t="s">
        <v>88</v>
      </c>
      <c r="B14" s="7">
        <v>9</v>
      </c>
      <c r="C14" s="17">
        <v>0</v>
      </c>
      <c r="D14" s="11">
        <v>500</v>
      </c>
      <c r="E14" s="11">
        <v>0</v>
      </c>
      <c r="F14" s="12">
        <v>500</v>
      </c>
      <c r="G14" s="11">
        <v>500</v>
      </c>
      <c r="H14" s="11">
        <v>1000</v>
      </c>
      <c r="I14" s="12">
        <v>0</v>
      </c>
      <c r="J14" s="11">
        <v>500</v>
      </c>
      <c r="K14" s="11">
        <v>0</v>
      </c>
      <c r="L14" s="12">
        <v>500</v>
      </c>
      <c r="M14" s="11">
        <v>500</v>
      </c>
      <c r="N14" s="11">
        <v>1000</v>
      </c>
      <c r="O14" s="12">
        <v>0</v>
      </c>
      <c r="P14" s="11">
        <v>500</v>
      </c>
      <c r="Q14" s="11">
        <v>500</v>
      </c>
      <c r="R14" s="12">
        <v>0</v>
      </c>
      <c r="S14" s="11">
        <v>650</v>
      </c>
      <c r="T14" s="11">
        <v>650</v>
      </c>
      <c r="U14" s="12">
        <v>0</v>
      </c>
      <c r="V14" s="11">
        <v>650</v>
      </c>
      <c r="W14" s="11">
        <v>650</v>
      </c>
      <c r="X14" s="12">
        <v>0</v>
      </c>
      <c r="Y14" s="11">
        <v>650</v>
      </c>
      <c r="Z14" s="11">
        <v>650</v>
      </c>
      <c r="AA14" s="12">
        <v>0</v>
      </c>
      <c r="AB14" s="11">
        <v>650</v>
      </c>
      <c r="AC14" s="11">
        <v>650</v>
      </c>
      <c r="AD14" s="12">
        <v>0</v>
      </c>
      <c r="AE14" s="11">
        <v>650</v>
      </c>
      <c r="AF14" s="11">
        <v>1300</v>
      </c>
      <c r="AG14" s="12">
        <v>-650</v>
      </c>
      <c r="AH14" s="11">
        <v>650</v>
      </c>
      <c r="AI14" s="11">
        <v>650</v>
      </c>
      <c r="AJ14" s="12">
        <v>0</v>
      </c>
      <c r="AK14" s="11">
        <v>650</v>
      </c>
      <c r="AL14" s="11">
        <v>0</v>
      </c>
      <c r="AM14" s="12">
        <v>0</v>
      </c>
    </row>
    <row r="15" spans="1:39" ht="12.75">
      <c r="A15" s="25" t="s">
        <v>89</v>
      </c>
      <c r="B15" s="13">
        <v>10</v>
      </c>
      <c r="C15" s="25">
        <v>0</v>
      </c>
      <c r="D15" s="14">
        <v>500</v>
      </c>
      <c r="E15" s="14">
        <v>0</v>
      </c>
      <c r="F15" s="15">
        <v>500</v>
      </c>
      <c r="G15" s="14">
        <v>500</v>
      </c>
      <c r="H15" s="14">
        <v>0</v>
      </c>
      <c r="I15" s="15">
        <v>1000</v>
      </c>
      <c r="J15" s="14">
        <v>500</v>
      </c>
      <c r="K15" s="14">
        <v>6000</v>
      </c>
      <c r="L15" s="15">
        <v>-4500</v>
      </c>
      <c r="M15" s="14">
        <v>500</v>
      </c>
      <c r="N15" s="14">
        <v>0</v>
      </c>
      <c r="O15" s="15">
        <v>-4000</v>
      </c>
      <c r="P15" s="14">
        <v>500</v>
      </c>
      <c r="Q15" s="14">
        <v>0</v>
      </c>
      <c r="R15" s="15">
        <v>-3500</v>
      </c>
      <c r="S15" s="14">
        <v>650</v>
      </c>
      <c r="T15" s="14">
        <v>1050</v>
      </c>
      <c r="U15" s="15">
        <v>-3900</v>
      </c>
      <c r="V15" s="14">
        <v>650</v>
      </c>
      <c r="W15" s="14">
        <v>0</v>
      </c>
      <c r="X15" s="15">
        <v>-3250</v>
      </c>
      <c r="Y15" s="14">
        <v>650</v>
      </c>
      <c r="Z15" s="14">
        <v>0</v>
      </c>
      <c r="AA15" s="15">
        <v>-2600</v>
      </c>
      <c r="AB15" s="14">
        <v>650</v>
      </c>
      <c r="AC15" s="14">
        <v>0</v>
      </c>
      <c r="AD15" s="15">
        <v>-1950</v>
      </c>
      <c r="AE15" s="14">
        <v>650</v>
      </c>
      <c r="AF15" s="14">
        <v>0</v>
      </c>
      <c r="AG15" s="15">
        <v>-1300</v>
      </c>
      <c r="AH15" s="14">
        <v>650</v>
      </c>
      <c r="AI15" s="14">
        <v>0</v>
      </c>
      <c r="AJ15" s="15">
        <v>-650</v>
      </c>
      <c r="AK15" s="14">
        <v>650</v>
      </c>
      <c r="AL15" s="14">
        <v>0</v>
      </c>
      <c r="AM15" s="15">
        <v>0</v>
      </c>
    </row>
    <row r="16" spans="1:39" ht="12.75">
      <c r="A16" s="17" t="s">
        <v>90</v>
      </c>
      <c r="B16" s="7">
        <v>11</v>
      </c>
      <c r="C16" s="17">
        <v>1000</v>
      </c>
      <c r="D16" s="11">
        <v>500</v>
      </c>
      <c r="E16" s="11">
        <v>0</v>
      </c>
      <c r="F16" s="12">
        <v>1500</v>
      </c>
      <c r="G16" s="11">
        <v>500</v>
      </c>
      <c r="H16" s="11">
        <v>0</v>
      </c>
      <c r="I16" s="12">
        <v>2000</v>
      </c>
      <c r="J16" s="11">
        <v>500</v>
      </c>
      <c r="K16" s="11">
        <v>0</v>
      </c>
      <c r="L16" s="12">
        <v>2500</v>
      </c>
      <c r="M16" s="11">
        <v>500</v>
      </c>
      <c r="N16" s="11">
        <v>0</v>
      </c>
      <c r="O16" s="12">
        <v>3000</v>
      </c>
      <c r="P16" s="11">
        <v>500</v>
      </c>
      <c r="Q16" s="11">
        <v>0</v>
      </c>
      <c r="R16" s="12">
        <v>3500</v>
      </c>
      <c r="S16" s="11">
        <v>650</v>
      </c>
      <c r="T16" s="11">
        <v>0</v>
      </c>
      <c r="U16" s="12">
        <v>4150</v>
      </c>
      <c r="V16" s="11">
        <v>650</v>
      </c>
      <c r="W16" s="11">
        <v>0</v>
      </c>
      <c r="X16" s="12">
        <v>4800</v>
      </c>
      <c r="Y16" s="11">
        <v>650</v>
      </c>
      <c r="Z16" s="11">
        <v>0</v>
      </c>
      <c r="AA16" s="12">
        <v>5450</v>
      </c>
      <c r="AB16" s="11">
        <v>650</v>
      </c>
      <c r="AC16" s="11">
        <v>0</v>
      </c>
      <c r="AD16" s="12">
        <v>6100</v>
      </c>
      <c r="AE16" s="11">
        <v>650</v>
      </c>
      <c r="AF16" s="11">
        <v>0</v>
      </c>
      <c r="AG16" s="12">
        <v>6750</v>
      </c>
      <c r="AH16" s="11">
        <v>650</v>
      </c>
      <c r="AI16" s="11">
        <v>0</v>
      </c>
      <c r="AJ16" s="12">
        <v>7400</v>
      </c>
      <c r="AK16" s="11">
        <v>650</v>
      </c>
      <c r="AL16" s="11">
        <v>0</v>
      </c>
      <c r="AM16" s="12">
        <v>8050</v>
      </c>
    </row>
    <row r="17" spans="1:39" ht="12.75">
      <c r="A17" s="25" t="s">
        <v>119</v>
      </c>
      <c r="B17" s="13">
        <v>12</v>
      </c>
      <c r="C17" s="25">
        <v>-500</v>
      </c>
      <c r="D17" s="14">
        <v>500</v>
      </c>
      <c r="E17" s="14">
        <v>0</v>
      </c>
      <c r="F17" s="15">
        <v>0</v>
      </c>
      <c r="G17" s="14">
        <v>500</v>
      </c>
      <c r="H17" s="14">
        <v>1000</v>
      </c>
      <c r="I17" s="15">
        <v>-500</v>
      </c>
      <c r="J17" s="14">
        <v>500</v>
      </c>
      <c r="K17" s="14">
        <v>0</v>
      </c>
      <c r="L17" s="15">
        <v>0</v>
      </c>
      <c r="M17" s="14">
        <v>500</v>
      </c>
      <c r="N17" s="14">
        <v>1000</v>
      </c>
      <c r="O17" s="15">
        <v>-500</v>
      </c>
      <c r="P17" s="14">
        <v>500</v>
      </c>
      <c r="Q17" s="14">
        <v>0</v>
      </c>
      <c r="R17" s="15">
        <v>0</v>
      </c>
      <c r="S17" s="14">
        <v>650</v>
      </c>
      <c r="T17" s="14">
        <v>1300</v>
      </c>
      <c r="U17" s="15">
        <v>-650</v>
      </c>
      <c r="V17" s="14">
        <v>650</v>
      </c>
      <c r="W17" s="14">
        <v>0</v>
      </c>
      <c r="X17" s="15">
        <v>0</v>
      </c>
      <c r="Y17" s="14">
        <v>650</v>
      </c>
      <c r="Z17" s="14">
        <v>650</v>
      </c>
      <c r="AA17" s="15">
        <v>0</v>
      </c>
      <c r="AB17" s="14">
        <v>650</v>
      </c>
      <c r="AC17" s="14">
        <v>650</v>
      </c>
      <c r="AD17" s="15">
        <v>0</v>
      </c>
      <c r="AE17" s="14">
        <v>650</v>
      </c>
      <c r="AF17" s="14">
        <v>0</v>
      </c>
      <c r="AG17" s="15">
        <v>650</v>
      </c>
      <c r="AH17" s="14">
        <v>650</v>
      </c>
      <c r="AI17" s="14">
        <v>1950</v>
      </c>
      <c r="AJ17" s="15">
        <v>-650</v>
      </c>
      <c r="AK17" s="14">
        <v>650</v>
      </c>
      <c r="AL17" s="14">
        <v>0</v>
      </c>
      <c r="AM17" s="15">
        <v>0</v>
      </c>
    </row>
    <row r="18" spans="1:39" ht="12.75">
      <c r="A18" s="17" t="s">
        <v>92</v>
      </c>
      <c r="B18" s="7">
        <v>13</v>
      </c>
      <c r="C18" s="17">
        <v>0</v>
      </c>
      <c r="D18" s="11">
        <v>500</v>
      </c>
      <c r="E18" s="11">
        <v>0</v>
      </c>
      <c r="F18" s="12">
        <v>500</v>
      </c>
      <c r="G18" s="11">
        <v>500</v>
      </c>
      <c r="H18" s="11">
        <v>0</v>
      </c>
      <c r="I18" s="12">
        <v>1000</v>
      </c>
      <c r="J18" s="11">
        <v>500</v>
      </c>
      <c r="K18" s="11">
        <v>1500</v>
      </c>
      <c r="L18" s="12">
        <v>0</v>
      </c>
      <c r="M18" s="11">
        <v>500</v>
      </c>
      <c r="N18" s="11">
        <v>500</v>
      </c>
      <c r="O18" s="12">
        <v>0</v>
      </c>
      <c r="P18" s="11">
        <v>500</v>
      </c>
      <c r="Q18" s="11">
        <v>0</v>
      </c>
      <c r="R18" s="12">
        <v>500</v>
      </c>
      <c r="S18" s="11">
        <v>650</v>
      </c>
      <c r="T18" s="11">
        <v>500</v>
      </c>
      <c r="U18" s="12">
        <v>650</v>
      </c>
      <c r="V18" s="11">
        <v>650</v>
      </c>
      <c r="W18" s="11">
        <v>1300</v>
      </c>
      <c r="X18" s="12">
        <v>0</v>
      </c>
      <c r="Y18" s="11">
        <v>650</v>
      </c>
      <c r="Z18" s="11">
        <v>650</v>
      </c>
      <c r="AA18" s="12">
        <v>0</v>
      </c>
      <c r="AB18" s="11">
        <v>650</v>
      </c>
      <c r="AC18" s="11">
        <v>0</v>
      </c>
      <c r="AD18" s="12">
        <v>650</v>
      </c>
      <c r="AE18" s="11">
        <v>650</v>
      </c>
      <c r="AF18" s="11">
        <v>1300</v>
      </c>
      <c r="AG18" s="12">
        <v>0</v>
      </c>
      <c r="AH18" s="11">
        <v>650</v>
      </c>
      <c r="AI18" s="11">
        <v>0</v>
      </c>
      <c r="AJ18" s="12">
        <v>650</v>
      </c>
      <c r="AK18" s="11">
        <v>650</v>
      </c>
      <c r="AL18" s="11">
        <v>1300</v>
      </c>
      <c r="AM18" s="12">
        <v>0</v>
      </c>
    </row>
    <row r="19" spans="1:39" ht="12.75">
      <c r="A19" s="25" t="s">
        <v>128</v>
      </c>
      <c r="B19" s="13">
        <v>14</v>
      </c>
      <c r="C19" s="25">
        <v>3500</v>
      </c>
      <c r="D19" s="14">
        <v>500</v>
      </c>
      <c r="E19" s="14">
        <v>0</v>
      </c>
      <c r="F19" s="15">
        <v>4000</v>
      </c>
      <c r="G19" s="14">
        <v>500</v>
      </c>
      <c r="H19" s="14">
        <v>3000</v>
      </c>
      <c r="I19" s="15">
        <v>1500</v>
      </c>
      <c r="J19" s="14">
        <v>500</v>
      </c>
      <c r="K19" s="14">
        <v>0</v>
      </c>
      <c r="L19" s="15">
        <v>2000</v>
      </c>
      <c r="M19" s="14">
        <v>500</v>
      </c>
      <c r="N19" s="14">
        <v>2000</v>
      </c>
      <c r="O19" s="15">
        <v>500</v>
      </c>
      <c r="P19" s="14">
        <v>500</v>
      </c>
      <c r="Q19" s="14">
        <v>0</v>
      </c>
      <c r="R19" s="15">
        <v>1000</v>
      </c>
      <c r="S19" s="14">
        <v>650</v>
      </c>
      <c r="T19" s="14">
        <v>0</v>
      </c>
      <c r="U19" s="15">
        <v>1650</v>
      </c>
      <c r="V19" s="14">
        <v>650</v>
      </c>
      <c r="W19" s="14">
        <v>0</v>
      </c>
      <c r="X19" s="15">
        <v>2300</v>
      </c>
      <c r="Y19" s="14">
        <v>650</v>
      </c>
      <c r="Z19" s="14">
        <v>0</v>
      </c>
      <c r="AA19" s="15">
        <v>2950</v>
      </c>
      <c r="AB19" s="14">
        <v>650</v>
      </c>
      <c r="AC19" s="14">
        <v>2950</v>
      </c>
      <c r="AD19" s="15">
        <v>650</v>
      </c>
      <c r="AE19" s="14">
        <v>650</v>
      </c>
      <c r="AF19" s="14">
        <v>0</v>
      </c>
      <c r="AG19" s="15">
        <v>1300</v>
      </c>
      <c r="AH19" s="14">
        <v>650</v>
      </c>
      <c r="AI19" s="14"/>
      <c r="AJ19" s="15">
        <v>1950</v>
      </c>
      <c r="AK19" s="14">
        <v>650</v>
      </c>
      <c r="AL19" s="14">
        <v>0</v>
      </c>
      <c r="AM19" s="15">
        <v>2600</v>
      </c>
    </row>
    <row r="20" spans="1:39" ht="12.75">
      <c r="A20" s="17" t="s">
        <v>116</v>
      </c>
      <c r="B20" s="13">
        <v>15</v>
      </c>
      <c r="C20" s="17">
        <v>0</v>
      </c>
      <c r="D20" s="11">
        <v>500</v>
      </c>
      <c r="E20" s="11">
        <v>0</v>
      </c>
      <c r="F20" s="12">
        <v>500</v>
      </c>
      <c r="G20" s="11">
        <v>500</v>
      </c>
      <c r="H20" s="11">
        <v>0</v>
      </c>
      <c r="I20" s="12">
        <v>1000</v>
      </c>
      <c r="J20" s="11">
        <v>500</v>
      </c>
      <c r="K20" s="11">
        <v>0</v>
      </c>
      <c r="L20" s="12">
        <v>1500</v>
      </c>
      <c r="M20" s="11">
        <v>500</v>
      </c>
      <c r="N20" s="11">
        <v>0</v>
      </c>
      <c r="O20" s="12">
        <v>2000</v>
      </c>
      <c r="P20" s="11">
        <v>500</v>
      </c>
      <c r="Q20" s="11">
        <v>0</v>
      </c>
      <c r="R20" s="12">
        <v>2500</v>
      </c>
      <c r="S20" s="11">
        <v>650</v>
      </c>
      <c r="T20" s="11">
        <v>0</v>
      </c>
      <c r="U20" s="12">
        <v>3150</v>
      </c>
      <c r="V20" s="11">
        <v>650</v>
      </c>
      <c r="W20" s="11">
        <v>2800</v>
      </c>
      <c r="X20" s="12">
        <v>350</v>
      </c>
      <c r="Y20" s="11">
        <v>650</v>
      </c>
      <c r="Z20" s="11">
        <v>0</v>
      </c>
      <c r="AA20" s="12">
        <v>950</v>
      </c>
      <c r="AB20" s="11">
        <v>650</v>
      </c>
      <c r="AC20" s="11">
        <v>0</v>
      </c>
      <c r="AD20" s="12">
        <v>1600</v>
      </c>
      <c r="AE20" s="11">
        <v>650</v>
      </c>
      <c r="AF20" s="11">
        <v>0</v>
      </c>
      <c r="AG20" s="12">
        <v>3250</v>
      </c>
      <c r="AH20" s="11">
        <v>650</v>
      </c>
      <c r="AI20" s="11">
        <v>0</v>
      </c>
      <c r="AJ20" s="12">
        <v>3900</v>
      </c>
      <c r="AK20" s="11">
        <v>650</v>
      </c>
      <c r="AL20" s="11">
        <v>4250</v>
      </c>
      <c r="AM20" s="12">
        <v>0</v>
      </c>
    </row>
    <row r="21" spans="1:39" ht="12.75">
      <c r="A21" s="25" t="s">
        <v>129</v>
      </c>
      <c r="C21" s="25">
        <v>0</v>
      </c>
      <c r="D21" s="14">
        <v>500</v>
      </c>
      <c r="E21" s="14">
        <v>0</v>
      </c>
      <c r="F21" s="13">
        <v>0</v>
      </c>
      <c r="G21" s="14">
        <v>500</v>
      </c>
      <c r="H21" s="14">
        <v>0</v>
      </c>
      <c r="I21" s="15">
        <v>0</v>
      </c>
      <c r="J21" s="14">
        <v>500</v>
      </c>
      <c r="K21" s="14">
        <v>0</v>
      </c>
      <c r="L21" s="15">
        <v>0</v>
      </c>
      <c r="M21" s="14">
        <v>500</v>
      </c>
      <c r="N21" s="14">
        <v>0</v>
      </c>
      <c r="O21" s="15">
        <v>500</v>
      </c>
      <c r="P21" s="14">
        <v>500</v>
      </c>
      <c r="Q21" s="14">
        <v>0</v>
      </c>
      <c r="R21" s="15">
        <v>1000</v>
      </c>
      <c r="S21" s="14">
        <v>650</v>
      </c>
      <c r="T21" s="14">
        <v>0</v>
      </c>
      <c r="U21" s="15">
        <v>1650</v>
      </c>
      <c r="V21" s="14">
        <v>650</v>
      </c>
      <c r="W21" s="14">
        <v>0</v>
      </c>
      <c r="X21" s="15">
        <v>2300</v>
      </c>
      <c r="Y21" s="14">
        <v>650</v>
      </c>
      <c r="Z21" s="14">
        <v>0</v>
      </c>
      <c r="AA21" s="15">
        <v>2950</v>
      </c>
      <c r="AB21" s="14">
        <v>650</v>
      </c>
      <c r="AC21" s="14">
        <v>0</v>
      </c>
      <c r="AD21" s="15">
        <v>3600</v>
      </c>
      <c r="AE21" s="14">
        <v>650</v>
      </c>
      <c r="AF21" s="14">
        <v>0</v>
      </c>
      <c r="AG21" s="15">
        <v>4250</v>
      </c>
      <c r="AH21" s="14">
        <v>650</v>
      </c>
      <c r="AI21" s="14">
        <v>0</v>
      </c>
      <c r="AJ21" s="15">
        <v>4900</v>
      </c>
      <c r="AK21" s="14">
        <v>650</v>
      </c>
      <c r="AL21" s="14">
        <v>0</v>
      </c>
      <c r="AM21" s="15">
        <v>5550</v>
      </c>
    </row>
    <row r="22" spans="1:39" ht="12.75">
      <c r="A22" s="25" t="s">
        <v>95</v>
      </c>
      <c r="B22" s="13">
        <v>17</v>
      </c>
      <c r="C22" s="25">
        <v>15000</v>
      </c>
      <c r="D22" s="14">
        <v>500</v>
      </c>
      <c r="E22" s="14">
        <v>0</v>
      </c>
      <c r="F22" s="15">
        <v>15500</v>
      </c>
      <c r="G22" s="14">
        <v>500</v>
      </c>
      <c r="H22" s="14">
        <v>12000</v>
      </c>
      <c r="I22" s="15">
        <v>4000</v>
      </c>
      <c r="J22" s="14">
        <v>500</v>
      </c>
      <c r="K22" s="14">
        <v>0</v>
      </c>
      <c r="L22" s="15">
        <v>4500</v>
      </c>
      <c r="M22" s="14">
        <v>500</v>
      </c>
      <c r="N22" s="14">
        <v>0</v>
      </c>
      <c r="O22" s="15">
        <v>5000</v>
      </c>
      <c r="P22" s="14">
        <v>500</v>
      </c>
      <c r="Q22" s="14">
        <v>0</v>
      </c>
      <c r="R22" s="15">
        <v>5500</v>
      </c>
      <c r="S22" s="14">
        <v>650</v>
      </c>
      <c r="T22" s="14">
        <v>5500</v>
      </c>
      <c r="U22" s="15">
        <v>650</v>
      </c>
      <c r="V22" s="14">
        <v>650</v>
      </c>
      <c r="W22" s="14">
        <v>0</v>
      </c>
      <c r="X22" s="15">
        <v>1300</v>
      </c>
      <c r="Y22" s="14">
        <v>650</v>
      </c>
      <c r="Z22" s="14">
        <v>0</v>
      </c>
      <c r="AA22" s="15">
        <v>1950</v>
      </c>
      <c r="AB22" s="14">
        <v>650</v>
      </c>
      <c r="AC22" s="14">
        <v>0</v>
      </c>
      <c r="AD22" s="15">
        <v>2600</v>
      </c>
      <c r="AE22" s="14">
        <v>650</v>
      </c>
      <c r="AF22" s="14">
        <v>0</v>
      </c>
      <c r="AG22" s="15">
        <v>3250</v>
      </c>
      <c r="AH22" s="14">
        <v>650</v>
      </c>
      <c r="AI22" s="14">
        <v>0</v>
      </c>
      <c r="AJ22" s="15">
        <v>3900</v>
      </c>
      <c r="AK22" s="14">
        <v>650</v>
      </c>
      <c r="AL22" s="14">
        <v>4550</v>
      </c>
      <c r="AM22" s="15">
        <v>0</v>
      </c>
    </row>
    <row r="23" spans="1:39" ht="12.75">
      <c r="A23" s="18" t="s">
        <v>96</v>
      </c>
      <c r="B23" s="8">
        <v>18</v>
      </c>
      <c r="C23" s="18">
        <v>10500</v>
      </c>
      <c r="D23" s="10">
        <v>500</v>
      </c>
      <c r="E23" s="10">
        <v>0</v>
      </c>
      <c r="F23" s="6">
        <v>11000</v>
      </c>
      <c r="G23" s="10">
        <v>500</v>
      </c>
      <c r="H23" s="10">
        <v>0</v>
      </c>
      <c r="I23" s="6">
        <v>11500</v>
      </c>
      <c r="J23" s="10">
        <v>500</v>
      </c>
      <c r="K23" s="10">
        <v>0</v>
      </c>
      <c r="L23" s="6">
        <v>12000</v>
      </c>
      <c r="M23" s="10">
        <v>500</v>
      </c>
      <c r="N23" s="10">
        <v>0</v>
      </c>
      <c r="O23" s="6">
        <v>12500</v>
      </c>
      <c r="P23" s="10">
        <v>500</v>
      </c>
      <c r="Q23" s="10">
        <v>0</v>
      </c>
      <c r="R23" s="6">
        <v>13000</v>
      </c>
      <c r="S23" s="10">
        <v>650</v>
      </c>
      <c r="T23" s="10">
        <v>0</v>
      </c>
      <c r="U23" s="6">
        <v>13650</v>
      </c>
      <c r="V23" s="10">
        <v>650</v>
      </c>
      <c r="W23" s="10">
        <v>0</v>
      </c>
      <c r="X23" s="6">
        <v>14300</v>
      </c>
      <c r="Y23" s="10">
        <v>650</v>
      </c>
      <c r="Z23" s="10">
        <v>0</v>
      </c>
      <c r="AA23" s="6">
        <v>14950</v>
      </c>
      <c r="AB23" s="10">
        <v>650</v>
      </c>
      <c r="AC23" s="10">
        <v>0</v>
      </c>
      <c r="AD23" s="6">
        <v>15600</v>
      </c>
      <c r="AE23" s="10">
        <v>650</v>
      </c>
      <c r="AF23" s="10">
        <v>12500</v>
      </c>
      <c r="AG23" s="6">
        <v>3750</v>
      </c>
      <c r="AH23" s="10">
        <v>650</v>
      </c>
      <c r="AI23" s="10">
        <v>0</v>
      </c>
      <c r="AJ23" s="6">
        <v>4400</v>
      </c>
      <c r="AK23" s="10">
        <v>650</v>
      </c>
      <c r="AL23" s="10">
        <v>2000</v>
      </c>
      <c r="AM23" s="6">
        <v>3050</v>
      </c>
    </row>
    <row r="24" spans="1:39" ht="12.75">
      <c r="A24" s="24"/>
      <c r="B24" s="13"/>
      <c r="C24" s="13">
        <f>SUM(C6:C23)</f>
        <v>35500</v>
      </c>
      <c r="D24" s="13">
        <f>SUM(D6:D23)</f>
        <v>9000</v>
      </c>
      <c r="E24" s="13">
        <f>SUM(E6:E23)</f>
        <v>500</v>
      </c>
      <c r="F24" s="24">
        <f>SUM(F6:F23)</f>
        <v>43500</v>
      </c>
      <c r="G24" s="13">
        <f>SUM(G5:G23)</f>
        <v>9000</v>
      </c>
      <c r="H24" s="24">
        <f>SUM(H5:H23)</f>
        <v>20500</v>
      </c>
      <c r="I24" s="13">
        <f>SUM(I14:I23)</f>
        <v>21500</v>
      </c>
      <c r="J24" s="24">
        <f>SUM(J5:J23)</f>
        <v>9000</v>
      </c>
      <c r="K24" s="13">
        <f>SUM(K5:K23)</f>
        <v>11500</v>
      </c>
      <c r="L24" s="24">
        <f>SUM(L14:L23)</f>
        <v>18500</v>
      </c>
      <c r="M24" s="13">
        <f>SUM(M5:M23)</f>
        <v>9000</v>
      </c>
      <c r="N24" s="24">
        <f>SUM(N6:N23)</f>
        <v>14500</v>
      </c>
      <c r="O24" s="13">
        <f>SUM(O14:O23)</f>
        <v>19000</v>
      </c>
      <c r="P24" s="24">
        <f>SUM(P5:P23)</f>
        <v>9000</v>
      </c>
      <c r="Q24" s="13">
        <f>SUM(Q6:Q23)</f>
        <v>1000</v>
      </c>
      <c r="R24" s="24">
        <f>SUM(R14:R23)</f>
        <v>23500</v>
      </c>
      <c r="S24" s="13">
        <f>SUM(S5:S23)</f>
        <v>11700</v>
      </c>
      <c r="T24" s="24">
        <f>SUM(T6:T23)</f>
        <v>19250</v>
      </c>
      <c r="U24" s="13">
        <f>SUM(U14:U23)</f>
        <v>21000</v>
      </c>
      <c r="V24" s="24">
        <f>SUM(V5:V23)</f>
        <v>11700</v>
      </c>
      <c r="W24" s="13">
        <f>SUM(W6:W23)</f>
        <v>11100</v>
      </c>
      <c r="X24" s="24">
        <f>SUM(X14:X23)</f>
        <v>22100</v>
      </c>
      <c r="Y24" s="13">
        <f>SUM(Y5:Y23)</f>
        <v>11700</v>
      </c>
      <c r="Z24" s="24">
        <f>SUM(Z6:Z23)</f>
        <v>5850</v>
      </c>
      <c r="AA24" s="13">
        <f>SUM(AA14:AA23)</f>
        <v>26600</v>
      </c>
      <c r="AB24" s="24">
        <f>SUM(AB5:AB23)</f>
        <v>11700</v>
      </c>
      <c r="AC24" s="13">
        <f>SUM(AC6:AC23)</f>
        <v>8150</v>
      </c>
      <c r="AD24" s="24">
        <f>SUM(AD14:AD23)</f>
        <v>28850</v>
      </c>
      <c r="AE24" s="13">
        <f>SUM(AE5:AE23)</f>
        <v>11700</v>
      </c>
      <c r="AF24" s="24">
        <f>SUM(AF6:AF23)</f>
        <v>17050</v>
      </c>
      <c r="AG24" s="13">
        <f>SUM(AG14:AG23)</f>
        <v>21250</v>
      </c>
      <c r="AH24" s="24">
        <f>SUM(AH5:AH23)</f>
        <v>11700</v>
      </c>
      <c r="AI24" s="13">
        <f>SUM(AI7:AI23)</f>
        <v>7800</v>
      </c>
      <c r="AJ24" s="24">
        <f>SUM(AJ16:AJ23)</f>
        <v>26450</v>
      </c>
      <c r="AK24" s="13">
        <f>SUM(AK5:AK23)</f>
        <v>11700</v>
      </c>
      <c r="AL24" s="24"/>
      <c r="AM24" s="13">
        <f>SUM(AM6:AM23)</f>
        <v>23150</v>
      </c>
    </row>
  </sheetData>
  <sheetProtection/>
  <mergeCells count="12">
    <mergeCell ref="V4:X4"/>
    <mergeCell ref="Y4:AA4"/>
    <mergeCell ref="AB4:AD4"/>
    <mergeCell ref="AE4:AG4"/>
    <mergeCell ref="AH4:AJ4"/>
    <mergeCell ref="AK4:AM4"/>
    <mergeCell ref="D4:F4"/>
    <mergeCell ref="G4:I4"/>
    <mergeCell ref="J4:L4"/>
    <mergeCell ref="M4:O4"/>
    <mergeCell ref="P4:R4"/>
    <mergeCell ref="S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9"/>
  <sheetViews>
    <sheetView zoomScalePageLayoutView="0" workbookViewId="0" topLeftCell="K1">
      <selection activeCell="T29" sqref="T29"/>
    </sheetView>
  </sheetViews>
  <sheetFormatPr defaultColWidth="9.140625" defaultRowHeight="12.75"/>
  <cols>
    <col min="1" max="1" width="18.140625" style="0" customWidth="1"/>
    <col min="2" max="2" width="4.57421875" style="0" customWidth="1"/>
    <col min="3" max="3" width="8.140625" style="0" customWidth="1"/>
    <col min="4" max="4" width="10.140625" style="0" customWidth="1"/>
    <col min="5" max="5" width="9.00390625" style="0" customWidth="1"/>
    <col min="6" max="6" width="0.13671875" style="0" hidden="1" customWidth="1"/>
    <col min="7" max="7" width="10.28125" style="0" customWidth="1"/>
    <col min="8" max="8" width="9.28125" style="0" customWidth="1"/>
    <col min="9" max="9" width="0.2890625" style="0" hidden="1" customWidth="1"/>
    <col min="10" max="10" width="9.7109375" style="0" customWidth="1"/>
    <col min="11" max="11" width="9.28125" style="0" customWidth="1"/>
    <col min="12" max="12" width="0.42578125" style="0" hidden="1" customWidth="1"/>
    <col min="13" max="13" width="10.140625" style="0" customWidth="1"/>
    <col min="14" max="14" width="9.00390625" style="0" customWidth="1"/>
    <col min="15" max="15" width="7.28125" style="0" hidden="1" customWidth="1"/>
    <col min="16" max="16" width="9.28125" style="0" customWidth="1"/>
    <col min="17" max="17" width="8.7109375" style="0" customWidth="1"/>
    <col min="18" max="18" width="6.00390625" style="0" hidden="1" customWidth="1"/>
    <col min="19" max="19" width="9.421875" style="0" customWidth="1"/>
    <col min="20" max="20" width="9.28125" style="0" customWidth="1"/>
    <col min="21" max="21" width="1.28515625" style="0" hidden="1" customWidth="1"/>
    <col min="22" max="22" width="10.00390625" style="0" customWidth="1"/>
    <col min="23" max="23" width="9.140625" style="0" customWidth="1"/>
    <col min="24" max="24" width="7.421875" style="0" hidden="1" customWidth="1"/>
    <col min="25" max="25" width="10.00390625" style="0" customWidth="1"/>
    <col min="26" max="26" width="9.00390625" style="0" customWidth="1"/>
    <col min="27" max="27" width="0.13671875" style="0" hidden="1" customWidth="1"/>
    <col min="28" max="28" width="9.7109375" style="0" customWidth="1"/>
    <col min="29" max="29" width="8.8515625" style="0" customWidth="1"/>
    <col min="30" max="30" width="0.2890625" style="0" hidden="1" customWidth="1"/>
    <col min="31" max="31" width="10.00390625" style="0" customWidth="1"/>
    <col min="32" max="32" width="8.7109375" style="0" customWidth="1"/>
    <col min="33" max="33" width="7.00390625" style="0" hidden="1" customWidth="1"/>
    <col min="34" max="34" width="10.421875" style="0" customWidth="1"/>
    <col min="35" max="35" width="9.421875" style="0" customWidth="1"/>
    <col min="36" max="36" width="0.2890625" style="0" hidden="1" customWidth="1"/>
    <col min="37" max="37" width="9.7109375" style="0" customWidth="1"/>
    <col min="38" max="38" width="8.421875" style="0" customWidth="1"/>
    <col min="39" max="39" width="8.28125" style="0" customWidth="1"/>
  </cols>
  <sheetData>
    <row r="1" spans="1:39" ht="15">
      <c r="A1" s="30"/>
      <c r="B1" s="31" t="s">
        <v>76</v>
      </c>
      <c r="C1" s="31"/>
      <c r="D1" s="31"/>
      <c r="E1" s="31"/>
      <c r="F1" s="31"/>
      <c r="G1" s="31"/>
      <c r="H1" s="31"/>
      <c r="I1" s="108" t="s">
        <v>149</v>
      </c>
      <c r="J1" s="108"/>
      <c r="K1" s="108"/>
      <c r="L1" s="108"/>
      <c r="M1" s="109"/>
      <c r="N1" s="109"/>
      <c r="O1" s="109"/>
      <c r="P1" s="109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 ht="15.75" thickBot="1">
      <c r="A2" s="70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</row>
    <row r="3" spans="1:39" ht="15">
      <c r="A3" s="65" t="s">
        <v>8</v>
      </c>
      <c r="B3" s="79" t="s">
        <v>148</v>
      </c>
      <c r="C3" s="77" t="s">
        <v>78</v>
      </c>
      <c r="D3" s="105" t="s">
        <v>26</v>
      </c>
      <c r="E3" s="106"/>
      <c r="F3" s="107"/>
      <c r="G3" s="105" t="s">
        <v>27</v>
      </c>
      <c r="H3" s="106"/>
      <c r="I3" s="107"/>
      <c r="J3" s="105" t="s">
        <v>28</v>
      </c>
      <c r="K3" s="106"/>
      <c r="L3" s="107"/>
      <c r="M3" s="105" t="s">
        <v>29</v>
      </c>
      <c r="N3" s="106"/>
      <c r="O3" s="107"/>
      <c r="P3" s="105" t="s">
        <v>34</v>
      </c>
      <c r="Q3" s="106"/>
      <c r="R3" s="107"/>
      <c r="S3" s="105" t="s">
        <v>35</v>
      </c>
      <c r="T3" s="106"/>
      <c r="U3" s="107"/>
      <c r="V3" s="105" t="s">
        <v>23</v>
      </c>
      <c r="W3" s="106"/>
      <c r="X3" s="107"/>
      <c r="Y3" s="105" t="s">
        <v>24</v>
      </c>
      <c r="Z3" s="106"/>
      <c r="AA3" s="107"/>
      <c r="AB3" s="105" t="s">
        <v>36</v>
      </c>
      <c r="AC3" s="106"/>
      <c r="AD3" s="107"/>
      <c r="AE3" s="105" t="s">
        <v>37</v>
      </c>
      <c r="AF3" s="106"/>
      <c r="AG3" s="107"/>
      <c r="AH3" s="105" t="s">
        <v>38</v>
      </c>
      <c r="AI3" s="106"/>
      <c r="AJ3" s="107"/>
      <c r="AK3" s="105" t="s">
        <v>25</v>
      </c>
      <c r="AL3" s="106"/>
      <c r="AM3" s="107"/>
    </row>
    <row r="4" spans="1:41" ht="15" thickBot="1">
      <c r="A4" s="66"/>
      <c r="B4" s="61"/>
      <c r="C4" s="78">
        <v>2012</v>
      </c>
      <c r="D4" s="73" t="s">
        <v>31</v>
      </c>
      <c r="E4" s="74" t="s">
        <v>32</v>
      </c>
      <c r="F4" s="68" t="s">
        <v>33</v>
      </c>
      <c r="G4" s="73" t="s">
        <v>31</v>
      </c>
      <c r="H4" s="74" t="s">
        <v>32</v>
      </c>
      <c r="I4" s="68" t="s">
        <v>33</v>
      </c>
      <c r="J4" s="73" t="s">
        <v>31</v>
      </c>
      <c r="K4" s="74" t="s">
        <v>32</v>
      </c>
      <c r="L4" s="75" t="s">
        <v>33</v>
      </c>
      <c r="M4" s="73" t="s">
        <v>31</v>
      </c>
      <c r="N4" s="74" t="s">
        <v>32</v>
      </c>
      <c r="O4" s="75" t="s">
        <v>33</v>
      </c>
      <c r="P4" s="73" t="s">
        <v>31</v>
      </c>
      <c r="Q4" s="74" t="s">
        <v>32</v>
      </c>
      <c r="R4" s="75" t="s">
        <v>33</v>
      </c>
      <c r="S4" s="73" t="s">
        <v>31</v>
      </c>
      <c r="T4" s="74" t="s">
        <v>32</v>
      </c>
      <c r="U4" s="75" t="s">
        <v>33</v>
      </c>
      <c r="V4" s="73" t="s">
        <v>31</v>
      </c>
      <c r="W4" s="74" t="s">
        <v>32</v>
      </c>
      <c r="X4" s="75" t="s">
        <v>33</v>
      </c>
      <c r="Y4" s="73" t="s">
        <v>31</v>
      </c>
      <c r="Z4" s="74" t="s">
        <v>32</v>
      </c>
      <c r="AA4" s="75" t="s">
        <v>33</v>
      </c>
      <c r="AB4" s="73" t="s">
        <v>31</v>
      </c>
      <c r="AC4" s="74" t="s">
        <v>32</v>
      </c>
      <c r="AD4" s="75" t="s">
        <v>33</v>
      </c>
      <c r="AE4" s="73" t="s">
        <v>31</v>
      </c>
      <c r="AF4" s="74" t="s">
        <v>32</v>
      </c>
      <c r="AG4" s="75" t="s">
        <v>33</v>
      </c>
      <c r="AH4" s="73" t="s">
        <v>31</v>
      </c>
      <c r="AI4" s="74" t="s">
        <v>32</v>
      </c>
      <c r="AJ4" s="75" t="s">
        <v>33</v>
      </c>
      <c r="AK4" s="73" t="s">
        <v>31</v>
      </c>
      <c r="AL4" s="74" t="s">
        <v>32</v>
      </c>
      <c r="AM4" s="75" t="s">
        <v>33</v>
      </c>
      <c r="AN4" s="76"/>
      <c r="AO4" s="76"/>
    </row>
    <row r="5" spans="1:39" ht="15">
      <c r="A5" s="71" t="s">
        <v>132</v>
      </c>
      <c r="B5" s="49">
        <v>1</v>
      </c>
      <c r="C5" s="80">
        <v>0</v>
      </c>
      <c r="D5" s="59">
        <v>1000</v>
      </c>
      <c r="E5" s="60">
        <v>2000</v>
      </c>
      <c r="F5" s="67"/>
      <c r="G5" s="50">
        <v>1000</v>
      </c>
      <c r="H5" s="49"/>
      <c r="I5" s="50"/>
      <c r="J5" s="49">
        <v>1000</v>
      </c>
      <c r="K5" s="49"/>
      <c r="L5" s="50"/>
      <c r="M5" s="49">
        <v>1000</v>
      </c>
      <c r="N5" s="49">
        <v>2000</v>
      </c>
      <c r="O5" s="50"/>
      <c r="P5" s="49">
        <v>1000</v>
      </c>
      <c r="Q5" s="49">
        <v>1000</v>
      </c>
      <c r="R5" s="50"/>
      <c r="S5" s="49">
        <v>1000</v>
      </c>
      <c r="T5" s="49"/>
      <c r="U5" s="50"/>
      <c r="V5" s="49">
        <v>1000</v>
      </c>
      <c r="W5" s="49">
        <v>2000</v>
      </c>
      <c r="X5" s="50"/>
      <c r="Y5" s="49">
        <v>1000</v>
      </c>
      <c r="Z5" s="49"/>
      <c r="AA5" s="50"/>
      <c r="AB5" s="49">
        <v>1000</v>
      </c>
      <c r="AC5" s="34"/>
      <c r="AD5" s="50"/>
      <c r="AE5" s="49">
        <v>1000</v>
      </c>
      <c r="AF5" s="49">
        <v>2000</v>
      </c>
      <c r="AG5" s="50"/>
      <c r="AH5" s="49">
        <v>1000</v>
      </c>
      <c r="AI5" s="49"/>
      <c r="AJ5" s="50"/>
      <c r="AK5" s="49">
        <v>1000</v>
      </c>
      <c r="AL5" s="49"/>
      <c r="AM5" s="72">
        <v>3000</v>
      </c>
    </row>
    <row r="6" spans="1:39" ht="15">
      <c r="A6" s="37" t="s">
        <v>147</v>
      </c>
      <c r="B6" s="38">
        <v>2</v>
      </c>
      <c r="C6" s="81">
        <v>0</v>
      </c>
      <c r="D6" s="49">
        <v>1000</v>
      </c>
      <c r="E6" s="49"/>
      <c r="F6" s="50"/>
      <c r="G6" s="38">
        <v>1000</v>
      </c>
      <c r="H6" s="38"/>
      <c r="I6" s="39"/>
      <c r="J6" s="38">
        <v>1000</v>
      </c>
      <c r="K6" s="38"/>
      <c r="L6" s="39"/>
      <c r="M6" s="38">
        <v>1000</v>
      </c>
      <c r="N6" s="38"/>
      <c r="O6" s="39"/>
      <c r="P6" s="38">
        <v>1000</v>
      </c>
      <c r="Q6" s="38"/>
      <c r="R6" s="39"/>
      <c r="S6" s="38">
        <v>1000</v>
      </c>
      <c r="T6" s="38"/>
      <c r="U6" s="39"/>
      <c r="V6" s="38">
        <v>1000</v>
      </c>
      <c r="W6" s="38"/>
      <c r="X6" s="39"/>
      <c r="Y6" s="38">
        <v>1000</v>
      </c>
      <c r="Z6" s="38"/>
      <c r="AA6" s="39"/>
      <c r="AB6" s="38">
        <v>1000</v>
      </c>
      <c r="AC6" s="38"/>
      <c r="AD6" s="39"/>
      <c r="AE6" s="38">
        <v>1000</v>
      </c>
      <c r="AF6" s="38">
        <v>3000</v>
      </c>
      <c r="AG6" s="39"/>
      <c r="AH6" s="38">
        <v>1000</v>
      </c>
      <c r="AI6" s="38"/>
      <c r="AJ6" s="39"/>
      <c r="AK6" s="38">
        <v>1000</v>
      </c>
      <c r="AL6" s="38"/>
      <c r="AM6" s="40">
        <v>9000</v>
      </c>
    </row>
    <row r="7" spans="1:39" ht="15">
      <c r="A7" s="37" t="s">
        <v>133</v>
      </c>
      <c r="B7" s="38">
        <v>3</v>
      </c>
      <c r="C7" s="81">
        <v>0</v>
      </c>
      <c r="D7" s="38">
        <v>1000</v>
      </c>
      <c r="E7" s="38">
        <v>1000</v>
      </c>
      <c r="F7" s="39"/>
      <c r="G7" s="38">
        <v>1000</v>
      </c>
      <c r="H7" s="38">
        <v>1000</v>
      </c>
      <c r="I7" s="39"/>
      <c r="J7" s="38">
        <v>1000</v>
      </c>
      <c r="K7" s="38"/>
      <c r="L7" s="39"/>
      <c r="M7" s="38">
        <v>1000</v>
      </c>
      <c r="N7" s="38">
        <v>1000</v>
      </c>
      <c r="O7" s="39"/>
      <c r="P7" s="38">
        <v>1000</v>
      </c>
      <c r="Q7" s="38">
        <v>2000</v>
      </c>
      <c r="R7" s="39"/>
      <c r="S7" s="38">
        <v>1000</v>
      </c>
      <c r="T7" s="38"/>
      <c r="U7" s="39"/>
      <c r="V7" s="38">
        <v>1000</v>
      </c>
      <c r="W7" s="38"/>
      <c r="X7" s="39"/>
      <c r="Y7" s="38">
        <v>1000</v>
      </c>
      <c r="Z7" s="38">
        <v>2000</v>
      </c>
      <c r="AA7" s="39"/>
      <c r="AB7" s="38">
        <v>1000</v>
      </c>
      <c r="AC7" s="38"/>
      <c r="AD7" s="39"/>
      <c r="AE7" s="38">
        <v>1000</v>
      </c>
      <c r="AF7" s="38">
        <v>2000</v>
      </c>
      <c r="AG7" s="39"/>
      <c r="AH7" s="38">
        <v>1000</v>
      </c>
      <c r="AI7" s="38">
        <v>1000</v>
      </c>
      <c r="AJ7" s="39"/>
      <c r="AK7" s="38">
        <v>1000</v>
      </c>
      <c r="AL7" s="38"/>
      <c r="AM7" s="40">
        <v>2000</v>
      </c>
    </row>
    <row r="8" spans="1:39" ht="15">
      <c r="A8" s="37" t="s">
        <v>134</v>
      </c>
      <c r="B8" s="38">
        <v>4</v>
      </c>
      <c r="C8" s="81">
        <v>0</v>
      </c>
      <c r="D8" s="38">
        <v>1000</v>
      </c>
      <c r="E8" s="38">
        <v>1000</v>
      </c>
      <c r="F8" s="39"/>
      <c r="G8" s="38">
        <v>1000</v>
      </c>
      <c r="H8" s="38">
        <v>1000</v>
      </c>
      <c r="I8" s="39"/>
      <c r="J8" s="38">
        <v>1000</v>
      </c>
      <c r="K8" s="38">
        <v>1000</v>
      </c>
      <c r="L8" s="39"/>
      <c r="M8" s="38">
        <v>1000</v>
      </c>
      <c r="N8" s="38">
        <v>1000</v>
      </c>
      <c r="O8" s="39"/>
      <c r="P8" s="38">
        <v>1000</v>
      </c>
      <c r="Q8" s="38">
        <v>1000</v>
      </c>
      <c r="R8" s="39"/>
      <c r="S8" s="38">
        <v>1000</v>
      </c>
      <c r="T8" s="38">
        <v>1000</v>
      </c>
      <c r="U8" s="39"/>
      <c r="V8" s="38">
        <v>1000</v>
      </c>
      <c r="W8" s="38"/>
      <c r="X8" s="39"/>
      <c r="Y8" s="38">
        <v>1000</v>
      </c>
      <c r="Z8" s="38"/>
      <c r="AA8" s="39"/>
      <c r="AB8" s="38">
        <v>1000</v>
      </c>
      <c r="AC8" s="38"/>
      <c r="AD8" s="39"/>
      <c r="AE8" s="38">
        <v>1000</v>
      </c>
      <c r="AF8" s="38">
        <v>3000</v>
      </c>
      <c r="AG8" s="39"/>
      <c r="AH8" s="38">
        <v>1000</v>
      </c>
      <c r="AI8" s="38">
        <v>1000</v>
      </c>
      <c r="AJ8" s="39"/>
      <c r="AK8" s="38">
        <v>1000</v>
      </c>
      <c r="AL8" s="38"/>
      <c r="AM8" s="40">
        <v>2000</v>
      </c>
    </row>
    <row r="9" spans="1:39" ht="15">
      <c r="A9" s="37" t="s">
        <v>135</v>
      </c>
      <c r="B9" s="38">
        <v>5</v>
      </c>
      <c r="C9" s="81">
        <v>0</v>
      </c>
      <c r="D9" s="38">
        <v>1000</v>
      </c>
      <c r="E9" s="38"/>
      <c r="F9" s="39"/>
      <c r="G9" s="38">
        <v>1000</v>
      </c>
      <c r="H9" s="38">
        <v>2000</v>
      </c>
      <c r="I9" s="39"/>
      <c r="J9" s="38">
        <v>1000</v>
      </c>
      <c r="K9" s="38"/>
      <c r="L9" s="39"/>
      <c r="M9" s="38">
        <v>1000</v>
      </c>
      <c r="N9" s="38">
        <v>2000</v>
      </c>
      <c r="O9" s="39"/>
      <c r="P9" s="38">
        <v>1000</v>
      </c>
      <c r="Q9" s="38">
        <v>1000</v>
      </c>
      <c r="R9" s="39"/>
      <c r="S9" s="38">
        <v>1000</v>
      </c>
      <c r="T9" s="38"/>
      <c r="U9" s="39"/>
      <c r="V9" s="38">
        <v>1000</v>
      </c>
      <c r="W9" s="38"/>
      <c r="X9" s="39"/>
      <c r="Y9" s="38">
        <v>1000</v>
      </c>
      <c r="Z9" s="38"/>
      <c r="AA9" s="39"/>
      <c r="AB9" s="38">
        <v>1000</v>
      </c>
      <c r="AC9" s="38"/>
      <c r="AD9" s="39"/>
      <c r="AE9" s="38">
        <v>1000</v>
      </c>
      <c r="AF9" s="38"/>
      <c r="AG9" s="39"/>
      <c r="AH9" s="38">
        <v>1000</v>
      </c>
      <c r="AI9" s="38"/>
      <c r="AJ9" s="39"/>
      <c r="AK9" s="38">
        <v>1000</v>
      </c>
      <c r="AL9" s="38"/>
      <c r="AM9" s="40">
        <v>7000</v>
      </c>
    </row>
    <row r="10" spans="1:39" ht="15">
      <c r="A10" s="37" t="s">
        <v>188</v>
      </c>
      <c r="B10" s="38">
        <v>6</v>
      </c>
      <c r="C10" s="81">
        <v>0</v>
      </c>
      <c r="D10" s="38">
        <v>1000</v>
      </c>
      <c r="E10" s="38">
        <v>1000</v>
      </c>
      <c r="F10" s="39"/>
      <c r="G10" s="38">
        <v>1000</v>
      </c>
      <c r="H10" s="38">
        <v>1000</v>
      </c>
      <c r="I10" s="39"/>
      <c r="J10" s="38">
        <v>1000</v>
      </c>
      <c r="K10" s="38"/>
      <c r="L10" s="39"/>
      <c r="M10" s="38">
        <v>1000</v>
      </c>
      <c r="N10" s="38">
        <v>1000</v>
      </c>
      <c r="O10" s="39"/>
      <c r="P10" s="38">
        <v>1000</v>
      </c>
      <c r="Q10" s="38">
        <v>2000</v>
      </c>
      <c r="R10" s="39"/>
      <c r="S10" s="38">
        <v>1000</v>
      </c>
      <c r="T10" s="38"/>
      <c r="U10" s="39"/>
      <c r="V10" s="38">
        <v>1000</v>
      </c>
      <c r="W10" s="38">
        <v>2000</v>
      </c>
      <c r="X10" s="39"/>
      <c r="Y10" s="38">
        <v>1000</v>
      </c>
      <c r="Z10" s="38"/>
      <c r="AA10" s="39"/>
      <c r="AB10" s="38">
        <v>1000</v>
      </c>
      <c r="AC10" s="38"/>
      <c r="AD10" s="39"/>
      <c r="AE10" s="38">
        <v>1000</v>
      </c>
      <c r="AF10" s="38"/>
      <c r="AG10" s="39"/>
      <c r="AH10" s="38">
        <v>1000</v>
      </c>
      <c r="AI10" s="38">
        <v>1500</v>
      </c>
      <c r="AJ10" s="39"/>
      <c r="AK10" s="38">
        <v>1000</v>
      </c>
      <c r="AL10" s="38"/>
      <c r="AM10" s="40">
        <v>3500</v>
      </c>
    </row>
    <row r="11" spans="1:39" ht="15">
      <c r="A11" s="37" t="s">
        <v>136</v>
      </c>
      <c r="B11" s="38">
        <v>7</v>
      </c>
      <c r="C11" s="81">
        <v>0</v>
      </c>
      <c r="D11" s="38">
        <v>1000</v>
      </c>
      <c r="E11" s="38"/>
      <c r="F11" s="39"/>
      <c r="G11" s="38">
        <v>1000</v>
      </c>
      <c r="H11" s="38"/>
      <c r="I11" s="39"/>
      <c r="J11" s="38">
        <v>1000</v>
      </c>
      <c r="K11" s="38">
        <v>2000</v>
      </c>
      <c r="L11" s="39"/>
      <c r="M11" s="38">
        <v>1000</v>
      </c>
      <c r="N11" s="38"/>
      <c r="O11" s="39"/>
      <c r="P11" s="38">
        <v>1000</v>
      </c>
      <c r="Q11" s="38">
        <v>3000</v>
      </c>
      <c r="R11" s="39"/>
      <c r="S11" s="38">
        <v>1000</v>
      </c>
      <c r="T11" s="38"/>
      <c r="U11" s="39"/>
      <c r="V11" s="38">
        <v>1000</v>
      </c>
      <c r="W11" s="38"/>
      <c r="X11" s="39"/>
      <c r="Y11" s="38">
        <v>1000</v>
      </c>
      <c r="Z11" s="38"/>
      <c r="AA11" s="39"/>
      <c r="AB11" s="38">
        <v>1000</v>
      </c>
      <c r="AC11" s="38"/>
      <c r="AD11" s="39"/>
      <c r="AE11" s="38">
        <v>1000</v>
      </c>
      <c r="AF11" s="38"/>
      <c r="AG11" s="39"/>
      <c r="AH11" s="38">
        <v>1000</v>
      </c>
      <c r="AI11" s="38">
        <v>5000</v>
      </c>
      <c r="AJ11" s="39"/>
      <c r="AK11" s="38">
        <v>1000</v>
      </c>
      <c r="AL11" s="38"/>
      <c r="AM11" s="40">
        <v>2000</v>
      </c>
    </row>
    <row r="12" spans="1:39" ht="15">
      <c r="A12" s="37" t="s">
        <v>137</v>
      </c>
      <c r="B12" s="38">
        <v>8</v>
      </c>
      <c r="C12" s="81">
        <v>0</v>
      </c>
      <c r="D12" s="38">
        <v>1000</v>
      </c>
      <c r="E12" s="38"/>
      <c r="F12" s="39"/>
      <c r="G12" s="38">
        <v>1000</v>
      </c>
      <c r="H12" s="38"/>
      <c r="I12" s="39"/>
      <c r="J12" s="38">
        <v>1000</v>
      </c>
      <c r="K12" s="38"/>
      <c r="L12" s="39"/>
      <c r="M12" s="38">
        <v>1000</v>
      </c>
      <c r="N12" s="38">
        <v>3000</v>
      </c>
      <c r="O12" s="39"/>
      <c r="P12" s="38">
        <v>1000</v>
      </c>
      <c r="Q12" s="38">
        <v>3000</v>
      </c>
      <c r="R12" s="39"/>
      <c r="S12" s="38">
        <v>1000</v>
      </c>
      <c r="T12" s="38"/>
      <c r="U12" s="39"/>
      <c r="V12" s="38">
        <v>1000</v>
      </c>
      <c r="W12" s="38"/>
      <c r="X12" s="39"/>
      <c r="Y12" s="38">
        <v>1000</v>
      </c>
      <c r="Z12" s="38"/>
      <c r="AA12" s="39"/>
      <c r="AB12" s="38">
        <v>1000</v>
      </c>
      <c r="AC12" s="38"/>
      <c r="AD12" s="39"/>
      <c r="AE12" s="38">
        <v>1000</v>
      </c>
      <c r="AF12" s="38">
        <v>3000</v>
      </c>
      <c r="AG12" s="39"/>
      <c r="AH12" s="38">
        <v>1000</v>
      </c>
      <c r="AI12" s="38"/>
      <c r="AJ12" s="39"/>
      <c r="AK12" s="38">
        <v>1000</v>
      </c>
      <c r="AL12" s="38"/>
      <c r="AM12" s="40">
        <v>3000</v>
      </c>
    </row>
    <row r="13" spans="1:39" ht="15">
      <c r="A13" s="37" t="s">
        <v>138</v>
      </c>
      <c r="B13" s="38">
        <v>9</v>
      </c>
      <c r="C13" s="81">
        <v>0</v>
      </c>
      <c r="D13" s="38">
        <v>1000</v>
      </c>
      <c r="E13" s="38">
        <v>1000</v>
      </c>
      <c r="F13" s="39"/>
      <c r="G13" s="38">
        <v>1000</v>
      </c>
      <c r="H13" s="38">
        <v>1000</v>
      </c>
      <c r="I13" s="39"/>
      <c r="J13" s="38">
        <v>1000</v>
      </c>
      <c r="K13" s="38"/>
      <c r="L13" s="39"/>
      <c r="M13" s="38">
        <v>1000</v>
      </c>
      <c r="N13" s="38">
        <v>1000</v>
      </c>
      <c r="O13" s="39"/>
      <c r="P13" s="38">
        <v>1000</v>
      </c>
      <c r="Q13" s="38">
        <v>2000</v>
      </c>
      <c r="R13" s="39"/>
      <c r="S13" s="38">
        <v>1000</v>
      </c>
      <c r="T13" s="38">
        <v>1000</v>
      </c>
      <c r="U13" s="39"/>
      <c r="V13" s="38">
        <v>1000</v>
      </c>
      <c r="W13" s="38">
        <v>1000</v>
      </c>
      <c r="X13" s="39"/>
      <c r="Y13" s="38">
        <v>1000</v>
      </c>
      <c r="Z13" s="38"/>
      <c r="AA13" s="39"/>
      <c r="AB13" s="38">
        <v>1000</v>
      </c>
      <c r="AC13" s="38">
        <v>2000</v>
      </c>
      <c r="AD13" s="39"/>
      <c r="AE13" s="38">
        <v>1000</v>
      </c>
      <c r="AF13" s="38"/>
      <c r="AG13" s="39"/>
      <c r="AH13" s="38">
        <v>1000</v>
      </c>
      <c r="AI13" s="38">
        <v>1000</v>
      </c>
      <c r="AJ13" s="39"/>
      <c r="AK13" s="38">
        <v>1000</v>
      </c>
      <c r="AL13" s="38">
        <v>2000</v>
      </c>
      <c r="AM13" s="40">
        <v>0</v>
      </c>
    </row>
    <row r="14" spans="1:39" ht="15">
      <c r="A14" s="37" t="s">
        <v>139</v>
      </c>
      <c r="B14" s="38">
        <v>10</v>
      </c>
      <c r="C14" s="81">
        <v>0</v>
      </c>
      <c r="D14" s="38">
        <v>1000</v>
      </c>
      <c r="E14" s="38"/>
      <c r="F14" s="39"/>
      <c r="G14" s="38">
        <v>1000</v>
      </c>
      <c r="H14" s="38"/>
      <c r="I14" s="39"/>
      <c r="J14" s="38">
        <v>1000</v>
      </c>
      <c r="K14" s="38"/>
      <c r="L14" s="39"/>
      <c r="M14" s="38">
        <v>1000</v>
      </c>
      <c r="N14" s="38">
        <v>12000</v>
      </c>
      <c r="O14" s="39"/>
      <c r="P14" s="38">
        <v>1000</v>
      </c>
      <c r="Q14" s="38"/>
      <c r="R14" s="39"/>
      <c r="S14" s="38">
        <v>1000</v>
      </c>
      <c r="T14" s="38"/>
      <c r="U14" s="39"/>
      <c r="V14" s="38">
        <v>1000</v>
      </c>
      <c r="W14" s="38"/>
      <c r="X14" s="39"/>
      <c r="Y14" s="38">
        <v>1000</v>
      </c>
      <c r="Z14" s="38"/>
      <c r="AA14" s="39"/>
      <c r="AB14" s="38">
        <v>1000</v>
      </c>
      <c r="AC14" s="38"/>
      <c r="AD14" s="39"/>
      <c r="AE14" s="38">
        <v>1000</v>
      </c>
      <c r="AF14" s="38"/>
      <c r="AG14" s="39"/>
      <c r="AH14" s="38">
        <v>1000</v>
      </c>
      <c r="AI14" s="38"/>
      <c r="AJ14" s="39"/>
      <c r="AK14" s="38">
        <v>1000</v>
      </c>
      <c r="AL14" s="38"/>
      <c r="AM14" s="40">
        <v>0</v>
      </c>
    </row>
    <row r="15" spans="1:39" ht="15">
      <c r="A15" s="37" t="s">
        <v>146</v>
      </c>
      <c r="B15" s="38">
        <v>11</v>
      </c>
      <c r="C15" s="81">
        <v>0</v>
      </c>
      <c r="D15" s="38">
        <v>1000</v>
      </c>
      <c r="E15" s="38"/>
      <c r="F15" s="39"/>
      <c r="G15" s="38">
        <v>1000</v>
      </c>
      <c r="H15" s="38"/>
      <c r="I15" s="39"/>
      <c r="J15" s="38">
        <v>1000</v>
      </c>
      <c r="K15" s="38"/>
      <c r="L15" s="39"/>
      <c r="M15" s="38">
        <v>1000</v>
      </c>
      <c r="N15" s="38"/>
      <c r="O15" s="39"/>
      <c r="P15" s="38">
        <v>1000</v>
      </c>
      <c r="Q15" s="38"/>
      <c r="R15" s="39"/>
      <c r="S15" s="38">
        <v>1000</v>
      </c>
      <c r="T15" s="38"/>
      <c r="U15" s="39"/>
      <c r="V15" s="38">
        <v>1000</v>
      </c>
      <c r="W15" s="38"/>
      <c r="X15" s="39"/>
      <c r="Y15" s="38">
        <v>1000</v>
      </c>
      <c r="Z15" s="38"/>
      <c r="AA15" s="39"/>
      <c r="AB15" s="38">
        <v>1000</v>
      </c>
      <c r="AC15" s="38"/>
      <c r="AD15" s="39"/>
      <c r="AE15" s="38">
        <v>1000</v>
      </c>
      <c r="AF15" s="38"/>
      <c r="AG15" s="39"/>
      <c r="AH15" s="38">
        <v>1000</v>
      </c>
      <c r="AI15" s="38"/>
      <c r="AJ15" s="39"/>
      <c r="AK15" s="38">
        <v>1000</v>
      </c>
      <c r="AL15" s="38"/>
      <c r="AM15" s="40">
        <v>12000</v>
      </c>
    </row>
    <row r="16" spans="1:39" ht="15">
      <c r="A16" s="37" t="s">
        <v>140</v>
      </c>
      <c r="B16" s="38">
        <v>12</v>
      </c>
      <c r="C16" s="81">
        <v>0</v>
      </c>
      <c r="D16" s="38">
        <v>1000</v>
      </c>
      <c r="E16" s="38"/>
      <c r="F16" s="39"/>
      <c r="G16" s="38">
        <v>1000</v>
      </c>
      <c r="H16" s="38"/>
      <c r="I16" s="39"/>
      <c r="J16" s="38">
        <v>1000</v>
      </c>
      <c r="K16" s="38">
        <v>3000</v>
      </c>
      <c r="L16" s="39"/>
      <c r="M16" s="38">
        <v>1000</v>
      </c>
      <c r="N16" s="38"/>
      <c r="O16" s="39"/>
      <c r="P16" s="38">
        <v>1000</v>
      </c>
      <c r="Q16" s="38"/>
      <c r="R16" s="39"/>
      <c r="S16" s="38">
        <v>1000</v>
      </c>
      <c r="T16" s="38"/>
      <c r="U16" s="39"/>
      <c r="V16" s="38">
        <v>1000</v>
      </c>
      <c r="W16" s="38"/>
      <c r="X16" s="39"/>
      <c r="Y16" s="38">
        <v>1000</v>
      </c>
      <c r="Z16" s="38">
        <v>3000</v>
      </c>
      <c r="AA16" s="39"/>
      <c r="AB16" s="38">
        <v>1000</v>
      </c>
      <c r="AC16" s="38"/>
      <c r="AD16" s="39"/>
      <c r="AE16" s="38">
        <v>1000</v>
      </c>
      <c r="AF16" s="38"/>
      <c r="AG16" s="39"/>
      <c r="AH16" s="38">
        <v>1000</v>
      </c>
      <c r="AI16" s="38">
        <v>3000</v>
      </c>
      <c r="AJ16" s="39"/>
      <c r="AK16" s="38">
        <v>1000</v>
      </c>
      <c r="AL16" s="38"/>
      <c r="AM16" s="40">
        <v>3000</v>
      </c>
    </row>
    <row r="17" spans="1:39" ht="15">
      <c r="A17" s="37" t="s">
        <v>141</v>
      </c>
      <c r="B17" s="38">
        <v>13</v>
      </c>
      <c r="C17" s="81">
        <v>650</v>
      </c>
      <c r="D17" s="38">
        <v>1000</v>
      </c>
      <c r="E17" s="38"/>
      <c r="F17" s="39"/>
      <c r="G17" s="38">
        <v>1000</v>
      </c>
      <c r="H17" s="38">
        <v>1000</v>
      </c>
      <c r="I17" s="39"/>
      <c r="J17" s="38">
        <v>1000</v>
      </c>
      <c r="K17" s="38">
        <v>1000</v>
      </c>
      <c r="L17" s="39"/>
      <c r="M17" s="38">
        <v>1000</v>
      </c>
      <c r="N17" s="38">
        <v>1000</v>
      </c>
      <c r="O17" s="39"/>
      <c r="P17" s="38">
        <v>1000</v>
      </c>
      <c r="Q17" s="38"/>
      <c r="R17" s="39"/>
      <c r="S17" s="38">
        <v>1000</v>
      </c>
      <c r="T17" s="38">
        <v>2000</v>
      </c>
      <c r="U17" s="39"/>
      <c r="V17" s="38">
        <v>1000</v>
      </c>
      <c r="W17" s="38"/>
      <c r="X17" s="39"/>
      <c r="Y17" s="38">
        <v>1000</v>
      </c>
      <c r="Z17" s="38">
        <v>2000</v>
      </c>
      <c r="AA17" s="39"/>
      <c r="AB17" s="38">
        <v>1000</v>
      </c>
      <c r="AC17" s="38"/>
      <c r="AD17" s="39"/>
      <c r="AE17" s="38">
        <v>1000</v>
      </c>
      <c r="AF17" s="38">
        <v>2000</v>
      </c>
      <c r="AG17" s="39"/>
      <c r="AH17" s="38">
        <v>1000</v>
      </c>
      <c r="AI17" s="38">
        <v>1000</v>
      </c>
      <c r="AJ17" s="39"/>
      <c r="AK17" s="38">
        <v>1000</v>
      </c>
      <c r="AL17" s="38">
        <v>1000</v>
      </c>
      <c r="AM17" s="40">
        <v>1000</v>
      </c>
    </row>
    <row r="18" spans="1:39" ht="15">
      <c r="A18" s="37" t="s">
        <v>142</v>
      </c>
      <c r="B18" s="38">
        <v>14</v>
      </c>
      <c r="C18" s="81">
        <v>0</v>
      </c>
      <c r="D18" s="38">
        <v>1000</v>
      </c>
      <c r="E18" s="38"/>
      <c r="F18" s="39"/>
      <c r="G18" s="38">
        <v>1000</v>
      </c>
      <c r="H18" s="38"/>
      <c r="I18" s="39"/>
      <c r="J18" s="38">
        <v>1000</v>
      </c>
      <c r="K18" s="38"/>
      <c r="L18" s="39"/>
      <c r="M18" s="38">
        <v>1000</v>
      </c>
      <c r="N18" s="38">
        <v>1000</v>
      </c>
      <c r="O18" s="39"/>
      <c r="P18" s="38">
        <v>1000</v>
      </c>
      <c r="Q18" s="38">
        <v>4000</v>
      </c>
      <c r="R18" s="39"/>
      <c r="S18" s="38">
        <v>1000</v>
      </c>
      <c r="T18" s="38"/>
      <c r="U18" s="39"/>
      <c r="V18" s="38">
        <v>1000</v>
      </c>
      <c r="W18" s="38">
        <v>1000</v>
      </c>
      <c r="X18" s="39"/>
      <c r="Y18" s="38">
        <v>1000</v>
      </c>
      <c r="Z18" s="38">
        <v>1000</v>
      </c>
      <c r="AA18" s="39"/>
      <c r="AB18" s="38">
        <v>1000</v>
      </c>
      <c r="AC18" s="38"/>
      <c r="AD18" s="39"/>
      <c r="AE18" s="38">
        <v>1000</v>
      </c>
      <c r="AF18" s="38"/>
      <c r="AG18" s="39"/>
      <c r="AH18" s="38">
        <v>1000</v>
      </c>
      <c r="AI18" s="38">
        <v>2000</v>
      </c>
      <c r="AJ18" s="39"/>
      <c r="AK18" s="38">
        <v>1000</v>
      </c>
      <c r="AL18" s="38">
        <v>2000</v>
      </c>
      <c r="AM18" s="40">
        <v>1000</v>
      </c>
    </row>
    <row r="19" spans="1:39" ht="15">
      <c r="A19" s="41" t="s">
        <v>143</v>
      </c>
      <c r="B19" s="42">
        <v>15</v>
      </c>
      <c r="C19" s="82">
        <v>0</v>
      </c>
      <c r="D19" s="38">
        <v>1000</v>
      </c>
      <c r="E19" s="42"/>
      <c r="F19" s="39"/>
      <c r="G19" s="38">
        <v>1000</v>
      </c>
      <c r="H19" s="42"/>
      <c r="I19" s="39"/>
      <c r="J19" s="38">
        <v>1000</v>
      </c>
      <c r="K19" s="42"/>
      <c r="L19" s="43"/>
      <c r="M19" s="38">
        <v>1000</v>
      </c>
      <c r="N19" s="42"/>
      <c r="O19" s="43"/>
      <c r="P19" s="38">
        <v>1000</v>
      </c>
      <c r="Q19" s="42"/>
      <c r="R19" s="43"/>
      <c r="S19" s="38">
        <v>1000</v>
      </c>
      <c r="T19" s="42"/>
      <c r="U19" s="43"/>
      <c r="V19" s="38">
        <v>1000</v>
      </c>
      <c r="W19" s="42"/>
      <c r="X19" s="43"/>
      <c r="Y19" s="38">
        <v>1000</v>
      </c>
      <c r="Z19" s="42"/>
      <c r="AA19" s="43"/>
      <c r="AB19" s="38">
        <v>1000</v>
      </c>
      <c r="AC19" s="42"/>
      <c r="AD19" s="43"/>
      <c r="AE19" s="38">
        <v>1000</v>
      </c>
      <c r="AF19" s="42"/>
      <c r="AG19" s="43"/>
      <c r="AH19" s="38">
        <v>1000</v>
      </c>
      <c r="AI19" s="42">
        <v>10000</v>
      </c>
      <c r="AJ19" s="43"/>
      <c r="AK19" s="38">
        <v>1000</v>
      </c>
      <c r="AL19" s="42"/>
      <c r="AM19" s="36">
        <v>2000</v>
      </c>
    </row>
    <row r="20" spans="1:39" ht="15">
      <c r="A20" s="37" t="s">
        <v>144</v>
      </c>
      <c r="B20" s="38">
        <v>16</v>
      </c>
      <c r="C20" s="81">
        <v>13850</v>
      </c>
      <c r="D20" s="38">
        <v>1000</v>
      </c>
      <c r="E20" s="38"/>
      <c r="F20" s="39"/>
      <c r="G20" s="38">
        <v>1000</v>
      </c>
      <c r="H20" s="38"/>
      <c r="I20" s="39"/>
      <c r="J20" s="38">
        <v>1000</v>
      </c>
      <c r="K20" s="38"/>
      <c r="L20" s="39"/>
      <c r="M20" s="38">
        <v>1000</v>
      </c>
      <c r="N20" s="38"/>
      <c r="O20" s="39"/>
      <c r="P20" s="38">
        <v>1000</v>
      </c>
      <c r="Q20" s="38"/>
      <c r="R20" s="39"/>
      <c r="S20" s="38">
        <v>1000</v>
      </c>
      <c r="T20" s="38"/>
      <c r="U20" s="39"/>
      <c r="V20" s="38">
        <v>1000</v>
      </c>
      <c r="W20" s="38"/>
      <c r="X20" s="39"/>
      <c r="Y20" s="38">
        <v>1000</v>
      </c>
      <c r="Z20" s="38"/>
      <c r="AA20" s="39"/>
      <c r="AB20" s="38">
        <v>1000</v>
      </c>
      <c r="AC20" s="38"/>
      <c r="AD20" s="39"/>
      <c r="AE20" s="38">
        <v>1000</v>
      </c>
      <c r="AF20" s="38"/>
      <c r="AG20" s="39"/>
      <c r="AH20" s="38">
        <v>1000</v>
      </c>
      <c r="AI20" s="38"/>
      <c r="AJ20" s="39"/>
      <c r="AK20" s="38">
        <v>1000</v>
      </c>
      <c r="AL20" s="38"/>
      <c r="AM20" s="40">
        <v>25850</v>
      </c>
    </row>
    <row r="21" spans="1:39" ht="15">
      <c r="A21" s="41" t="s">
        <v>185</v>
      </c>
      <c r="B21" s="42">
        <v>17</v>
      </c>
      <c r="C21" s="82">
        <v>1300</v>
      </c>
      <c r="D21" s="38">
        <v>1000</v>
      </c>
      <c r="E21" s="42"/>
      <c r="F21" s="39"/>
      <c r="G21" s="38">
        <v>1000</v>
      </c>
      <c r="H21" s="42"/>
      <c r="I21" s="39"/>
      <c r="J21" s="38">
        <v>1000</v>
      </c>
      <c r="K21" s="42">
        <v>2000</v>
      </c>
      <c r="L21" s="43"/>
      <c r="M21" s="38">
        <v>1000</v>
      </c>
      <c r="N21" s="42">
        <v>2300</v>
      </c>
      <c r="O21" s="43"/>
      <c r="P21" s="38">
        <v>1000</v>
      </c>
      <c r="Q21" s="42">
        <v>1000</v>
      </c>
      <c r="R21" s="43"/>
      <c r="S21" s="38">
        <v>1000</v>
      </c>
      <c r="T21" s="42">
        <v>1000</v>
      </c>
      <c r="U21" s="43"/>
      <c r="V21" s="38">
        <v>1000</v>
      </c>
      <c r="W21" s="42"/>
      <c r="X21" s="43"/>
      <c r="Y21" s="38">
        <v>1000</v>
      </c>
      <c r="Z21" s="42">
        <v>1000</v>
      </c>
      <c r="AA21" s="43"/>
      <c r="AB21" s="38">
        <v>1000</v>
      </c>
      <c r="AC21" s="42"/>
      <c r="AD21" s="43"/>
      <c r="AE21" s="38">
        <v>1000</v>
      </c>
      <c r="AF21" s="42">
        <v>1000</v>
      </c>
      <c r="AG21" s="43"/>
      <c r="AH21" s="38">
        <v>1000</v>
      </c>
      <c r="AI21" s="42"/>
      <c r="AJ21" s="43"/>
      <c r="AK21" s="38">
        <v>1000</v>
      </c>
      <c r="AL21" s="42"/>
      <c r="AM21" s="36">
        <v>5000</v>
      </c>
    </row>
    <row r="22" spans="1:39" ht="15">
      <c r="A22" s="37" t="s">
        <v>145</v>
      </c>
      <c r="B22" s="38">
        <v>18</v>
      </c>
      <c r="C22" s="81">
        <v>1950</v>
      </c>
      <c r="D22" s="38">
        <v>1000</v>
      </c>
      <c r="E22" s="38"/>
      <c r="F22" s="39"/>
      <c r="G22" s="38">
        <v>1000</v>
      </c>
      <c r="H22" s="38"/>
      <c r="I22" s="39"/>
      <c r="J22" s="38">
        <v>1000</v>
      </c>
      <c r="K22" s="38">
        <v>1950</v>
      </c>
      <c r="L22" s="39"/>
      <c r="M22" s="38">
        <v>1000</v>
      </c>
      <c r="N22" s="38"/>
      <c r="O22" s="39"/>
      <c r="P22" s="38">
        <v>1000</v>
      </c>
      <c r="Q22" s="38">
        <v>2000</v>
      </c>
      <c r="R22" s="39"/>
      <c r="S22" s="38">
        <v>1000</v>
      </c>
      <c r="T22" s="38"/>
      <c r="U22" s="39"/>
      <c r="V22" s="38">
        <v>1000</v>
      </c>
      <c r="W22" s="38"/>
      <c r="X22" s="39"/>
      <c r="Y22" s="38">
        <v>1000</v>
      </c>
      <c r="Z22" s="38"/>
      <c r="AA22" s="39"/>
      <c r="AB22" s="38">
        <v>1000</v>
      </c>
      <c r="AC22" s="38"/>
      <c r="AD22" s="39"/>
      <c r="AE22" s="38">
        <v>1000</v>
      </c>
      <c r="AF22" s="38"/>
      <c r="AG22" s="39"/>
      <c r="AH22" s="38">
        <v>1000</v>
      </c>
      <c r="AI22" s="38"/>
      <c r="AJ22" s="39"/>
      <c r="AK22" s="38">
        <v>1000</v>
      </c>
      <c r="AL22" s="38"/>
      <c r="AM22" s="40">
        <v>10000</v>
      </c>
    </row>
    <row r="23" spans="1:39" ht="15" thickBot="1">
      <c r="A23" s="44"/>
      <c r="B23" s="45"/>
      <c r="C23" s="46"/>
      <c r="D23" s="47"/>
      <c r="E23" s="45"/>
      <c r="F23" s="46"/>
      <c r="G23" s="47"/>
      <c r="H23" s="45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5"/>
      <c r="T23" s="45"/>
      <c r="U23" s="46"/>
      <c r="V23" s="45"/>
      <c r="W23" s="45"/>
      <c r="X23" s="46"/>
      <c r="Y23" s="45"/>
      <c r="Z23" s="45"/>
      <c r="AA23" s="46"/>
      <c r="AB23" s="45"/>
      <c r="AC23" s="45"/>
      <c r="AD23" s="46"/>
      <c r="AE23" s="45"/>
      <c r="AF23" s="45"/>
      <c r="AG23" s="46"/>
      <c r="AH23" s="45"/>
      <c r="AI23" s="45"/>
      <c r="AJ23" s="46"/>
      <c r="AK23" s="45"/>
      <c r="AL23" s="45"/>
      <c r="AM23" s="48"/>
    </row>
    <row r="24" spans="1:39" ht="15">
      <c r="A24" s="49"/>
      <c r="B24" s="49"/>
      <c r="C24" s="50">
        <f aca="true" t="shared" si="0" ref="C24:J24">SUM(C5:C23)</f>
        <v>17750</v>
      </c>
      <c r="D24" s="49">
        <f t="shared" si="0"/>
        <v>18000</v>
      </c>
      <c r="E24" s="49">
        <f t="shared" si="0"/>
        <v>6000</v>
      </c>
      <c r="F24" s="50"/>
      <c r="G24" s="49">
        <f t="shared" si="0"/>
        <v>18000</v>
      </c>
      <c r="H24" s="49">
        <f t="shared" si="0"/>
        <v>7000</v>
      </c>
      <c r="I24" s="50"/>
      <c r="J24" s="49">
        <f t="shared" si="0"/>
        <v>18000</v>
      </c>
      <c r="K24" s="49">
        <f>SUM(K5:K23)</f>
        <v>10950</v>
      </c>
      <c r="L24" s="50"/>
      <c r="M24" s="49">
        <f>SUM(M5:M23)</f>
        <v>18000</v>
      </c>
      <c r="N24" s="49">
        <f>SUM(N5:N23)</f>
        <v>27300</v>
      </c>
      <c r="O24" s="50"/>
      <c r="P24" s="49">
        <f>SUM(P5:P23)</f>
        <v>18000</v>
      </c>
      <c r="Q24" s="49">
        <f>SUM(Q5:Q23)</f>
        <v>22000</v>
      </c>
      <c r="R24" s="50"/>
      <c r="S24" s="49">
        <f>SUM(S5:S23)</f>
        <v>18000</v>
      </c>
      <c r="T24" s="49">
        <f>SUM(T5:T23)</f>
        <v>5000</v>
      </c>
      <c r="U24" s="50"/>
      <c r="V24" s="49">
        <f>SUM(V5:V23)</f>
        <v>18000</v>
      </c>
      <c r="W24" s="49">
        <f>SUM(W5:W23)</f>
        <v>6000</v>
      </c>
      <c r="X24" s="50"/>
      <c r="Y24" s="49">
        <f>SUM(Y5:Y23)</f>
        <v>18000</v>
      </c>
      <c r="Z24" s="49">
        <f>SUM(Z5:Z23)</f>
        <v>9000</v>
      </c>
      <c r="AA24" s="50"/>
      <c r="AB24" s="49">
        <f>SUM(AB5:AB23)</f>
        <v>18000</v>
      </c>
      <c r="AC24" s="49">
        <f>SUM(AC5:AC23)</f>
        <v>2000</v>
      </c>
      <c r="AD24" s="50"/>
      <c r="AE24" s="49">
        <f>SUM(AE5:AE23)</f>
        <v>18000</v>
      </c>
      <c r="AF24" s="49">
        <f>SUM(AF5:AF23)</f>
        <v>16000</v>
      </c>
      <c r="AG24" s="50"/>
      <c r="AH24" s="49">
        <f>SUM(AH5:AH23)</f>
        <v>18000</v>
      </c>
      <c r="AI24" s="49">
        <v>25500</v>
      </c>
      <c r="AJ24" s="50"/>
      <c r="AK24" s="49">
        <f>SUM(AK5:AK23)</f>
        <v>18000</v>
      </c>
      <c r="AL24" s="49">
        <f>SUM(AL5:AL23)</f>
        <v>5000</v>
      </c>
      <c r="AM24" s="50">
        <f>SUM(AM5:AM23)</f>
        <v>91350</v>
      </c>
    </row>
    <row r="25" spans="1:39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ht="13.5" thickBot="1"/>
    <row r="27" ht="13.5" thickBot="1">
      <c r="G27" s="69"/>
    </row>
    <row r="28" ht="13.5" thickBot="1"/>
    <row r="29" ht="13.5" thickBot="1">
      <c r="D29" s="69"/>
    </row>
  </sheetData>
  <sheetProtection/>
  <mergeCells count="13">
    <mergeCell ref="D3:F3"/>
    <mergeCell ref="G3:I3"/>
    <mergeCell ref="J3:L3"/>
    <mergeCell ref="M3:O3"/>
    <mergeCell ref="P3:R3"/>
    <mergeCell ref="I1:P1"/>
    <mergeCell ref="AK3:AM3"/>
    <mergeCell ref="S3:U3"/>
    <mergeCell ref="V3:X3"/>
    <mergeCell ref="Y3:AA3"/>
    <mergeCell ref="AB3:AD3"/>
    <mergeCell ref="AE3:AG3"/>
    <mergeCell ref="AH3:AJ3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S4">
      <selection activeCell="K21" sqref="I21:K21"/>
    </sheetView>
  </sheetViews>
  <sheetFormatPr defaultColWidth="9.140625" defaultRowHeight="12.75"/>
  <cols>
    <col min="1" max="1" width="20.00390625" style="0" customWidth="1"/>
    <col min="2" max="2" width="5.00390625" style="0" customWidth="1"/>
    <col min="3" max="3" width="8.140625" style="0" customWidth="1"/>
    <col min="4" max="4" width="9.28125" style="0" customWidth="1"/>
    <col min="5" max="5" width="8.7109375" style="0" customWidth="1"/>
    <col min="6" max="6" width="8.57421875" style="0" customWidth="1"/>
    <col min="7" max="7" width="9.8515625" style="0" customWidth="1"/>
    <col min="8" max="8" width="8.8515625" style="0" customWidth="1"/>
    <col min="9" max="9" width="7.28125" style="0" customWidth="1"/>
    <col min="10" max="10" width="9.28125" style="0" customWidth="1"/>
    <col min="11" max="11" width="8.7109375" style="0" customWidth="1"/>
    <col min="12" max="12" width="10.140625" style="0" customWidth="1"/>
    <col min="13" max="13" width="9.7109375" style="0" customWidth="1"/>
    <col min="14" max="14" width="8.57421875" style="0" customWidth="1"/>
    <col min="15" max="15" width="10.7109375" style="0" customWidth="1"/>
    <col min="16" max="16" width="9.8515625" style="0" customWidth="1"/>
    <col min="17" max="17" width="8.8515625" style="0" customWidth="1"/>
    <col min="18" max="19" width="9.7109375" style="0" customWidth="1"/>
    <col min="20" max="20" width="8.421875" style="0" customWidth="1"/>
    <col min="21" max="21" width="11.28125" style="0" customWidth="1"/>
    <col min="22" max="22" width="10.00390625" style="0" customWidth="1"/>
    <col min="23" max="23" width="8.7109375" style="0" customWidth="1"/>
    <col min="24" max="24" width="8.8515625" style="0" customWidth="1"/>
    <col min="25" max="25" width="9.7109375" style="0" customWidth="1"/>
    <col min="26" max="26" width="9.140625" style="0" customWidth="1"/>
    <col min="27" max="28" width="10.140625" style="0" customWidth="1"/>
    <col min="29" max="29" width="8.7109375" style="0" customWidth="1"/>
    <col min="30" max="31" width="10.00390625" style="0" customWidth="1"/>
    <col min="32" max="32" width="8.7109375" style="0" customWidth="1"/>
    <col min="33" max="33" width="9.00390625" style="0" customWidth="1"/>
    <col min="34" max="34" width="9.7109375" style="0" customWidth="1"/>
    <col min="35" max="35" width="8.421875" style="0" customWidth="1"/>
    <col min="36" max="36" width="10.00390625" style="0" customWidth="1"/>
    <col min="37" max="37" width="10.140625" style="0" customWidth="1"/>
    <col min="38" max="38" width="8.57421875" style="0" customWidth="1"/>
    <col min="39" max="39" width="9.140625" style="0" customWidth="1"/>
  </cols>
  <sheetData>
    <row r="1" spans="1:39" ht="15">
      <c r="A1" s="51"/>
      <c r="B1" s="34" t="s">
        <v>76</v>
      </c>
      <c r="C1" s="34"/>
      <c r="D1" s="34"/>
      <c r="E1" s="34"/>
      <c r="F1" s="34"/>
      <c r="G1" s="34"/>
      <c r="H1" s="34"/>
      <c r="I1" s="34" t="s">
        <v>150</v>
      </c>
      <c r="J1" s="110" t="s">
        <v>190</v>
      </c>
      <c r="K1" s="111"/>
      <c r="L1" s="111"/>
      <c r="M1" s="111"/>
      <c r="N1" s="111"/>
      <c r="O1" s="111"/>
      <c r="P1" s="111"/>
      <c r="Q1" s="111"/>
      <c r="R1" s="111"/>
      <c r="S1" s="11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5">
      <c r="A3" s="65" t="s">
        <v>8</v>
      </c>
      <c r="B3" s="79" t="s">
        <v>148</v>
      </c>
      <c r="C3" s="84" t="s">
        <v>78</v>
      </c>
      <c r="D3" s="112" t="s">
        <v>26</v>
      </c>
      <c r="E3" s="113"/>
      <c r="F3" s="114"/>
      <c r="G3" s="112" t="s">
        <v>27</v>
      </c>
      <c r="H3" s="113"/>
      <c r="I3" s="114"/>
      <c r="J3" s="112" t="s">
        <v>28</v>
      </c>
      <c r="K3" s="113"/>
      <c r="L3" s="114"/>
      <c r="M3" s="112" t="s">
        <v>29</v>
      </c>
      <c r="N3" s="113"/>
      <c r="O3" s="114"/>
      <c r="P3" s="112" t="s">
        <v>34</v>
      </c>
      <c r="Q3" s="113"/>
      <c r="R3" s="114"/>
      <c r="S3" s="112" t="s">
        <v>35</v>
      </c>
      <c r="T3" s="113"/>
      <c r="U3" s="114"/>
      <c r="V3" s="112" t="s">
        <v>23</v>
      </c>
      <c r="W3" s="113"/>
      <c r="X3" s="114"/>
      <c r="Y3" s="112" t="s">
        <v>24</v>
      </c>
      <c r="Z3" s="113"/>
      <c r="AA3" s="114"/>
      <c r="AB3" s="112" t="s">
        <v>36</v>
      </c>
      <c r="AC3" s="113"/>
      <c r="AD3" s="114"/>
      <c r="AE3" s="112" t="s">
        <v>37</v>
      </c>
      <c r="AF3" s="113"/>
      <c r="AG3" s="114"/>
      <c r="AH3" s="112" t="s">
        <v>38</v>
      </c>
      <c r="AI3" s="113"/>
      <c r="AJ3" s="114"/>
      <c r="AK3" s="112" t="s">
        <v>25</v>
      </c>
      <c r="AL3" s="113"/>
      <c r="AM3" s="114"/>
    </row>
    <row r="4" spans="1:39" ht="15" thickBot="1">
      <c r="A4" s="66"/>
      <c r="B4" s="61"/>
      <c r="C4" s="75">
        <v>2013</v>
      </c>
      <c r="D4" s="73" t="s">
        <v>31</v>
      </c>
      <c r="E4" s="74" t="s">
        <v>32</v>
      </c>
      <c r="F4" s="83" t="s">
        <v>33</v>
      </c>
      <c r="G4" s="73" t="s">
        <v>31</v>
      </c>
      <c r="H4" s="74" t="s">
        <v>32</v>
      </c>
      <c r="I4" s="83" t="s">
        <v>33</v>
      </c>
      <c r="J4" s="73" t="s">
        <v>31</v>
      </c>
      <c r="K4" s="74" t="s">
        <v>32</v>
      </c>
      <c r="L4" s="83" t="s">
        <v>33</v>
      </c>
      <c r="M4" s="73" t="s">
        <v>31</v>
      </c>
      <c r="N4" s="74" t="s">
        <v>32</v>
      </c>
      <c r="O4" s="83" t="s">
        <v>33</v>
      </c>
      <c r="P4" s="73" t="s">
        <v>31</v>
      </c>
      <c r="Q4" s="74" t="s">
        <v>32</v>
      </c>
      <c r="R4" s="83" t="s">
        <v>33</v>
      </c>
      <c r="S4" s="73" t="s">
        <v>31</v>
      </c>
      <c r="T4" s="74" t="s">
        <v>32</v>
      </c>
      <c r="U4" s="83" t="s">
        <v>33</v>
      </c>
      <c r="V4" s="73" t="s">
        <v>31</v>
      </c>
      <c r="W4" s="74" t="s">
        <v>32</v>
      </c>
      <c r="X4" s="83" t="s">
        <v>33</v>
      </c>
      <c r="Y4" s="73" t="s">
        <v>31</v>
      </c>
      <c r="Z4" s="74" t="s">
        <v>32</v>
      </c>
      <c r="AA4" s="83" t="s">
        <v>33</v>
      </c>
      <c r="AB4" s="73" t="s">
        <v>31</v>
      </c>
      <c r="AC4" s="74" t="s">
        <v>32</v>
      </c>
      <c r="AD4" s="83" t="s">
        <v>33</v>
      </c>
      <c r="AE4" s="73" t="s">
        <v>31</v>
      </c>
      <c r="AF4" s="74" t="s">
        <v>32</v>
      </c>
      <c r="AG4" s="83" t="s">
        <v>33</v>
      </c>
      <c r="AH4" s="73" t="s">
        <v>31</v>
      </c>
      <c r="AI4" s="74" t="s">
        <v>32</v>
      </c>
      <c r="AJ4" s="83" t="s">
        <v>33</v>
      </c>
      <c r="AK4" s="73" t="s">
        <v>31</v>
      </c>
      <c r="AL4" s="74" t="s">
        <v>32</v>
      </c>
      <c r="AM4" s="83" t="s">
        <v>189</v>
      </c>
    </row>
    <row r="5" spans="1:39" ht="15">
      <c r="A5" s="49" t="s">
        <v>166</v>
      </c>
      <c r="B5" s="49">
        <v>1</v>
      </c>
      <c r="C5" s="50">
        <v>0</v>
      </c>
      <c r="D5" s="49">
        <v>1000</v>
      </c>
      <c r="E5" s="42">
        <v>1000</v>
      </c>
      <c r="F5" s="43">
        <f>D5-E5</f>
        <v>0</v>
      </c>
      <c r="G5" s="49">
        <v>1000</v>
      </c>
      <c r="H5" s="42">
        <v>1000</v>
      </c>
      <c r="I5" s="43">
        <f aca="true" t="shared" si="0" ref="I5:I23">G5-H5</f>
        <v>0</v>
      </c>
      <c r="J5" s="49">
        <v>1000</v>
      </c>
      <c r="K5" s="42"/>
      <c r="L5" s="43">
        <f aca="true" t="shared" si="1" ref="L5:L23">J5-K5</f>
        <v>1000</v>
      </c>
      <c r="M5" s="49">
        <v>1000</v>
      </c>
      <c r="N5" s="42">
        <v>2000</v>
      </c>
      <c r="O5" s="43">
        <f aca="true" t="shared" si="2" ref="O5:O23">M5-N5</f>
        <v>-1000</v>
      </c>
      <c r="P5" s="49">
        <v>1000</v>
      </c>
      <c r="Q5" s="42"/>
      <c r="R5" s="43">
        <f aca="true" t="shared" si="3" ref="R5:R23">P5-Q5</f>
        <v>1000</v>
      </c>
      <c r="S5" s="49">
        <v>1000</v>
      </c>
      <c r="T5" s="42">
        <v>2000</v>
      </c>
      <c r="U5" s="43">
        <f aca="true" t="shared" si="4" ref="U5:U23">S5-T5</f>
        <v>-1000</v>
      </c>
      <c r="V5" s="49">
        <v>1000</v>
      </c>
      <c r="W5" s="42">
        <v>1000</v>
      </c>
      <c r="X5" s="43">
        <f aca="true" t="shared" si="5" ref="X5:X23">V5-W5</f>
        <v>0</v>
      </c>
      <c r="Y5" s="49">
        <v>1000</v>
      </c>
      <c r="Z5" s="42"/>
      <c r="AA5" s="43">
        <f aca="true" t="shared" si="6" ref="AA5:AA23">Y5-Z5</f>
        <v>1000</v>
      </c>
      <c r="AB5" s="49">
        <v>1000</v>
      </c>
      <c r="AC5" s="42"/>
      <c r="AD5" s="43">
        <f aca="true" t="shared" si="7" ref="AD5:AD23">AB5-AC5</f>
        <v>1000</v>
      </c>
      <c r="AE5" s="49">
        <v>1000</v>
      </c>
      <c r="AF5" s="42">
        <v>1000</v>
      </c>
      <c r="AG5" s="43">
        <f aca="true" t="shared" si="8" ref="AG5:AG23">AE5-AF5</f>
        <v>0</v>
      </c>
      <c r="AH5" s="49">
        <v>1000</v>
      </c>
      <c r="AI5" s="42"/>
      <c r="AJ5" s="43">
        <f aca="true" t="shared" si="9" ref="AJ5:AJ23">AH5-AI5</f>
        <v>1000</v>
      </c>
      <c r="AK5" s="49">
        <v>1000</v>
      </c>
      <c r="AL5" s="49"/>
      <c r="AM5" s="50">
        <f aca="true" t="shared" si="10" ref="AM5:AM23">AK5-AL5</f>
        <v>1000</v>
      </c>
    </row>
    <row r="6" spans="1:39" ht="15">
      <c r="A6" s="38" t="s">
        <v>163</v>
      </c>
      <c r="B6" s="38">
        <v>2</v>
      </c>
      <c r="C6" s="39">
        <v>0</v>
      </c>
      <c r="D6" s="38">
        <v>1000</v>
      </c>
      <c r="E6" s="38">
        <v>1000</v>
      </c>
      <c r="F6" s="39">
        <f aca="true" t="shared" si="11" ref="F6:F23">D6-E6</f>
        <v>0</v>
      </c>
      <c r="G6" s="38">
        <v>1000</v>
      </c>
      <c r="H6" s="38"/>
      <c r="I6" s="39">
        <f t="shared" si="0"/>
        <v>1000</v>
      </c>
      <c r="J6" s="38">
        <v>1000</v>
      </c>
      <c r="K6" s="38">
        <v>1000</v>
      </c>
      <c r="L6" s="39">
        <f t="shared" si="1"/>
        <v>0</v>
      </c>
      <c r="M6" s="38">
        <v>1000</v>
      </c>
      <c r="N6" s="38">
        <v>2000</v>
      </c>
      <c r="O6" s="39">
        <f t="shared" si="2"/>
        <v>-1000</v>
      </c>
      <c r="P6" s="38">
        <v>1000</v>
      </c>
      <c r="Q6" s="38"/>
      <c r="R6" s="39">
        <f t="shared" si="3"/>
        <v>1000</v>
      </c>
      <c r="S6" s="38">
        <v>1000</v>
      </c>
      <c r="T6" s="38">
        <v>2000</v>
      </c>
      <c r="U6" s="39">
        <f t="shared" si="4"/>
        <v>-1000</v>
      </c>
      <c r="V6" s="38">
        <v>1000</v>
      </c>
      <c r="W6" s="38"/>
      <c r="X6" s="39">
        <f t="shared" si="5"/>
        <v>1000</v>
      </c>
      <c r="Y6" s="38">
        <v>1000</v>
      </c>
      <c r="Z6" s="38">
        <v>2000</v>
      </c>
      <c r="AA6" s="39">
        <f t="shared" si="6"/>
        <v>-1000</v>
      </c>
      <c r="AB6" s="38">
        <v>1000</v>
      </c>
      <c r="AC6" s="38"/>
      <c r="AD6" s="39">
        <f t="shared" si="7"/>
        <v>1000</v>
      </c>
      <c r="AE6" s="38">
        <v>1000</v>
      </c>
      <c r="AF6" s="38"/>
      <c r="AG6" s="39">
        <f t="shared" si="8"/>
        <v>1000</v>
      </c>
      <c r="AH6" s="38">
        <v>1000</v>
      </c>
      <c r="AI6" s="38"/>
      <c r="AJ6" s="39">
        <f t="shared" si="9"/>
        <v>1000</v>
      </c>
      <c r="AK6" s="38">
        <v>1000</v>
      </c>
      <c r="AL6" s="38"/>
      <c r="AM6" s="39">
        <f t="shared" si="10"/>
        <v>1000</v>
      </c>
    </row>
    <row r="7" spans="1:39" ht="15">
      <c r="A7" s="38" t="s">
        <v>165</v>
      </c>
      <c r="B7" s="38">
        <v>3</v>
      </c>
      <c r="C7" s="39">
        <v>0</v>
      </c>
      <c r="D7" s="38">
        <v>1000</v>
      </c>
      <c r="E7" s="42">
        <v>1000</v>
      </c>
      <c r="F7" s="43">
        <f t="shared" si="11"/>
        <v>0</v>
      </c>
      <c r="G7" s="38">
        <v>1000</v>
      </c>
      <c r="H7" s="42"/>
      <c r="I7" s="43">
        <f t="shared" si="0"/>
        <v>1000</v>
      </c>
      <c r="J7" s="38">
        <v>1000</v>
      </c>
      <c r="K7" s="42">
        <v>1000</v>
      </c>
      <c r="L7" s="43">
        <f t="shared" si="1"/>
        <v>0</v>
      </c>
      <c r="M7" s="38">
        <v>1000</v>
      </c>
      <c r="N7" s="42">
        <v>1000</v>
      </c>
      <c r="O7" s="43">
        <f t="shared" si="2"/>
        <v>0</v>
      </c>
      <c r="P7" s="38">
        <v>1000</v>
      </c>
      <c r="Q7" s="42">
        <v>1000</v>
      </c>
      <c r="R7" s="43">
        <f t="shared" si="3"/>
        <v>0</v>
      </c>
      <c r="S7" s="38">
        <v>1000</v>
      </c>
      <c r="T7" s="42"/>
      <c r="U7" s="43">
        <f t="shared" si="4"/>
        <v>1000</v>
      </c>
      <c r="V7" s="38">
        <v>1000</v>
      </c>
      <c r="W7" s="42">
        <v>2000</v>
      </c>
      <c r="X7" s="43">
        <f t="shared" si="5"/>
        <v>-1000</v>
      </c>
      <c r="Y7" s="38">
        <v>1000</v>
      </c>
      <c r="Z7" s="42"/>
      <c r="AA7" s="43">
        <f t="shared" si="6"/>
        <v>1000</v>
      </c>
      <c r="AB7" s="38">
        <v>1000</v>
      </c>
      <c r="AC7" s="42"/>
      <c r="AD7" s="43">
        <f t="shared" si="7"/>
        <v>1000</v>
      </c>
      <c r="AE7" s="38">
        <v>1000</v>
      </c>
      <c r="AF7" s="42">
        <v>3000</v>
      </c>
      <c r="AG7" s="43">
        <f t="shared" si="8"/>
        <v>-2000</v>
      </c>
      <c r="AH7" s="38">
        <v>1000</v>
      </c>
      <c r="AI7" s="42"/>
      <c r="AJ7" s="43">
        <f t="shared" si="9"/>
        <v>1000</v>
      </c>
      <c r="AK7" s="38">
        <v>1000</v>
      </c>
      <c r="AL7" s="38"/>
      <c r="AM7" s="39">
        <f t="shared" si="10"/>
        <v>1000</v>
      </c>
    </row>
    <row r="8" spans="1:39" ht="15">
      <c r="A8" s="38" t="s">
        <v>162</v>
      </c>
      <c r="B8" s="38">
        <v>4</v>
      </c>
      <c r="C8" s="39">
        <v>0</v>
      </c>
      <c r="D8" s="38">
        <v>1000</v>
      </c>
      <c r="E8" s="38"/>
      <c r="F8" s="39">
        <f t="shared" si="11"/>
        <v>1000</v>
      </c>
      <c r="G8" s="38">
        <v>1000</v>
      </c>
      <c r="H8" s="38">
        <v>2000</v>
      </c>
      <c r="I8" s="39">
        <f t="shared" si="0"/>
        <v>-1000</v>
      </c>
      <c r="J8" s="38">
        <v>1000</v>
      </c>
      <c r="K8" s="38"/>
      <c r="L8" s="39">
        <f t="shared" si="1"/>
        <v>1000</v>
      </c>
      <c r="M8" s="38">
        <v>1000</v>
      </c>
      <c r="N8" s="38">
        <v>1000</v>
      </c>
      <c r="O8" s="39">
        <f t="shared" si="2"/>
        <v>0</v>
      </c>
      <c r="P8" s="38">
        <v>1000</v>
      </c>
      <c r="Q8" s="38">
        <v>1000</v>
      </c>
      <c r="R8" s="39">
        <f t="shared" si="3"/>
        <v>0</v>
      </c>
      <c r="S8" s="38">
        <v>1000</v>
      </c>
      <c r="T8" s="38">
        <v>2000</v>
      </c>
      <c r="U8" s="39">
        <f t="shared" si="4"/>
        <v>-1000</v>
      </c>
      <c r="V8" s="38">
        <v>1000</v>
      </c>
      <c r="W8" s="38"/>
      <c r="X8" s="39">
        <f t="shared" si="5"/>
        <v>1000</v>
      </c>
      <c r="Y8" s="38">
        <v>1000</v>
      </c>
      <c r="Z8" s="38"/>
      <c r="AA8" s="39">
        <f t="shared" si="6"/>
        <v>1000</v>
      </c>
      <c r="AB8" s="38">
        <v>1000</v>
      </c>
      <c r="AC8" s="38"/>
      <c r="AD8" s="39">
        <f t="shared" si="7"/>
        <v>1000</v>
      </c>
      <c r="AE8" s="38">
        <v>1000</v>
      </c>
      <c r="AF8" s="38">
        <v>3000</v>
      </c>
      <c r="AG8" s="39">
        <f t="shared" si="8"/>
        <v>-2000</v>
      </c>
      <c r="AH8" s="38">
        <v>1000</v>
      </c>
      <c r="AI8" s="38"/>
      <c r="AJ8" s="39">
        <f t="shared" si="9"/>
        <v>1000</v>
      </c>
      <c r="AK8" s="38">
        <v>1000</v>
      </c>
      <c r="AL8" s="38">
        <v>2000</v>
      </c>
      <c r="AM8" s="39">
        <f t="shared" si="10"/>
        <v>-1000</v>
      </c>
    </row>
    <row r="9" spans="1:39" ht="15">
      <c r="A9" s="38" t="s">
        <v>161</v>
      </c>
      <c r="B9" s="38">
        <v>5</v>
      </c>
      <c r="C9" s="39">
        <v>0</v>
      </c>
      <c r="D9" s="38">
        <v>1000</v>
      </c>
      <c r="E9" s="42">
        <v>1000</v>
      </c>
      <c r="F9" s="43">
        <f t="shared" si="11"/>
        <v>0</v>
      </c>
      <c r="G9" s="38">
        <v>1000</v>
      </c>
      <c r="H9" s="42">
        <v>1000</v>
      </c>
      <c r="I9" s="43">
        <f t="shared" si="0"/>
        <v>0</v>
      </c>
      <c r="J9" s="38">
        <v>1000</v>
      </c>
      <c r="K9" s="42">
        <v>1000</v>
      </c>
      <c r="L9" s="43">
        <f t="shared" si="1"/>
        <v>0</v>
      </c>
      <c r="M9" s="38">
        <v>1000</v>
      </c>
      <c r="N9" s="42">
        <v>1000</v>
      </c>
      <c r="O9" s="43">
        <f t="shared" si="2"/>
        <v>0</v>
      </c>
      <c r="P9" s="38">
        <v>1000</v>
      </c>
      <c r="Q9" s="42">
        <v>1000</v>
      </c>
      <c r="R9" s="43">
        <f t="shared" si="3"/>
        <v>0</v>
      </c>
      <c r="S9" s="38">
        <v>1000</v>
      </c>
      <c r="T9" s="42">
        <v>1000</v>
      </c>
      <c r="U9" s="43">
        <f t="shared" si="4"/>
        <v>0</v>
      </c>
      <c r="V9" s="38">
        <v>1000</v>
      </c>
      <c r="W9" s="42">
        <v>1000</v>
      </c>
      <c r="X9" s="43">
        <f t="shared" si="5"/>
        <v>0</v>
      </c>
      <c r="Y9" s="38">
        <v>1000</v>
      </c>
      <c r="Z9" s="42"/>
      <c r="AA9" s="43">
        <f t="shared" si="6"/>
        <v>1000</v>
      </c>
      <c r="AB9" s="38">
        <v>1000</v>
      </c>
      <c r="AC9" s="42"/>
      <c r="AD9" s="43">
        <f t="shared" si="7"/>
        <v>1000</v>
      </c>
      <c r="AE9" s="38">
        <v>1000</v>
      </c>
      <c r="AF9" s="42">
        <v>2000</v>
      </c>
      <c r="AG9" s="43">
        <f t="shared" si="8"/>
        <v>-1000</v>
      </c>
      <c r="AH9" s="38">
        <v>1000</v>
      </c>
      <c r="AI9" s="42">
        <v>2000</v>
      </c>
      <c r="AJ9" s="43">
        <f t="shared" si="9"/>
        <v>-1000</v>
      </c>
      <c r="AK9" s="38">
        <v>1000</v>
      </c>
      <c r="AL9" s="38"/>
      <c r="AM9" s="39">
        <f t="shared" si="10"/>
        <v>1000</v>
      </c>
    </row>
    <row r="10" spans="1:39" ht="15">
      <c r="A10" s="38" t="s">
        <v>152</v>
      </c>
      <c r="B10" s="38">
        <v>6</v>
      </c>
      <c r="C10" s="39">
        <v>0</v>
      </c>
      <c r="D10" s="38">
        <v>1000</v>
      </c>
      <c r="E10" s="38"/>
      <c r="F10" s="39">
        <f t="shared" si="11"/>
        <v>1000</v>
      </c>
      <c r="G10" s="38">
        <v>1000</v>
      </c>
      <c r="H10" s="38"/>
      <c r="I10" s="43">
        <f t="shared" si="0"/>
        <v>1000</v>
      </c>
      <c r="J10" s="38">
        <v>1000</v>
      </c>
      <c r="K10" s="38"/>
      <c r="L10" s="39">
        <f t="shared" si="1"/>
        <v>1000</v>
      </c>
      <c r="M10" s="38">
        <v>1000</v>
      </c>
      <c r="N10" s="38"/>
      <c r="O10" s="39">
        <f t="shared" si="2"/>
        <v>1000</v>
      </c>
      <c r="P10" s="38">
        <v>1000</v>
      </c>
      <c r="Q10" s="38">
        <v>3000</v>
      </c>
      <c r="R10" s="39">
        <f t="shared" si="3"/>
        <v>-2000</v>
      </c>
      <c r="S10" s="38">
        <v>1000</v>
      </c>
      <c r="T10" s="38"/>
      <c r="U10" s="39">
        <f t="shared" si="4"/>
        <v>1000</v>
      </c>
      <c r="V10" s="38">
        <v>1000</v>
      </c>
      <c r="W10" s="38"/>
      <c r="X10" s="39">
        <f t="shared" si="5"/>
        <v>1000</v>
      </c>
      <c r="Y10" s="38">
        <v>1000</v>
      </c>
      <c r="Z10" s="38"/>
      <c r="AA10" s="39">
        <f t="shared" si="6"/>
        <v>1000</v>
      </c>
      <c r="AB10" s="38">
        <v>1000</v>
      </c>
      <c r="AC10" s="38"/>
      <c r="AD10" s="39">
        <f t="shared" si="7"/>
        <v>1000</v>
      </c>
      <c r="AE10" s="38">
        <v>1000</v>
      </c>
      <c r="AF10" s="38">
        <v>2000</v>
      </c>
      <c r="AG10" s="39">
        <f t="shared" si="8"/>
        <v>-1000</v>
      </c>
      <c r="AH10" s="38">
        <v>1000</v>
      </c>
      <c r="AI10" s="38"/>
      <c r="AJ10" s="39">
        <f t="shared" si="9"/>
        <v>1000</v>
      </c>
      <c r="AK10" s="38">
        <v>1000</v>
      </c>
      <c r="AL10" s="38"/>
      <c r="AM10" s="39">
        <f t="shared" si="10"/>
        <v>1000</v>
      </c>
    </row>
    <row r="11" spans="1:39" ht="15">
      <c r="A11" s="38" t="s">
        <v>164</v>
      </c>
      <c r="B11" s="38">
        <v>7</v>
      </c>
      <c r="C11" s="39">
        <v>0</v>
      </c>
      <c r="D11" s="38">
        <v>1000</v>
      </c>
      <c r="E11" s="42"/>
      <c r="F11" s="39">
        <f t="shared" si="11"/>
        <v>1000</v>
      </c>
      <c r="G11" s="38">
        <v>1000</v>
      </c>
      <c r="H11" s="42"/>
      <c r="I11" s="43">
        <f t="shared" si="0"/>
        <v>1000</v>
      </c>
      <c r="J11" s="38">
        <v>1000</v>
      </c>
      <c r="K11" s="42"/>
      <c r="L11" s="43">
        <f t="shared" si="1"/>
        <v>1000</v>
      </c>
      <c r="M11" s="38">
        <v>1000</v>
      </c>
      <c r="N11" s="42">
        <v>3000</v>
      </c>
      <c r="O11" s="43">
        <f t="shared" si="2"/>
        <v>-2000</v>
      </c>
      <c r="P11" s="38">
        <v>1000</v>
      </c>
      <c r="Q11" s="42"/>
      <c r="R11" s="43">
        <f t="shared" si="3"/>
        <v>1000</v>
      </c>
      <c r="S11" s="38">
        <v>1000</v>
      </c>
      <c r="T11" s="42"/>
      <c r="U11" s="43">
        <f t="shared" si="4"/>
        <v>1000</v>
      </c>
      <c r="V11" s="38">
        <v>1000</v>
      </c>
      <c r="W11" s="42"/>
      <c r="X11" s="43">
        <f t="shared" si="5"/>
        <v>1000</v>
      </c>
      <c r="Y11" s="38">
        <v>1000</v>
      </c>
      <c r="Z11" s="42">
        <v>3000</v>
      </c>
      <c r="AA11" s="43">
        <f t="shared" si="6"/>
        <v>-2000</v>
      </c>
      <c r="AB11" s="38">
        <v>1000</v>
      </c>
      <c r="AC11" s="42"/>
      <c r="AD11" s="43">
        <f t="shared" si="7"/>
        <v>1000</v>
      </c>
      <c r="AE11" s="38">
        <v>1000</v>
      </c>
      <c r="AF11" s="42"/>
      <c r="AG11" s="43">
        <f t="shared" si="8"/>
        <v>1000</v>
      </c>
      <c r="AH11" s="38">
        <v>1000</v>
      </c>
      <c r="AI11" s="42">
        <v>3000</v>
      </c>
      <c r="AJ11" s="43">
        <f t="shared" si="9"/>
        <v>-2000</v>
      </c>
      <c r="AK11" s="38">
        <v>1000</v>
      </c>
      <c r="AL11" s="38">
        <v>2000</v>
      </c>
      <c r="AM11" s="39">
        <f t="shared" si="10"/>
        <v>-1000</v>
      </c>
    </row>
    <row r="12" spans="1:39" ht="15">
      <c r="A12" s="38" t="s">
        <v>160</v>
      </c>
      <c r="B12" s="38">
        <v>8</v>
      </c>
      <c r="C12" s="39">
        <v>0</v>
      </c>
      <c r="D12" s="38">
        <v>1000</v>
      </c>
      <c r="E12" s="38"/>
      <c r="F12" s="39">
        <f t="shared" si="11"/>
        <v>1000</v>
      </c>
      <c r="G12" s="38">
        <v>1000</v>
      </c>
      <c r="H12" s="38">
        <v>1000</v>
      </c>
      <c r="I12" s="39">
        <f t="shared" si="0"/>
        <v>0</v>
      </c>
      <c r="J12" s="38">
        <v>1000</v>
      </c>
      <c r="K12" s="38">
        <v>1000</v>
      </c>
      <c r="L12" s="39">
        <f t="shared" si="1"/>
        <v>0</v>
      </c>
      <c r="M12" s="38">
        <v>1000</v>
      </c>
      <c r="N12" s="38">
        <v>1000</v>
      </c>
      <c r="O12" s="39">
        <f t="shared" si="2"/>
        <v>0</v>
      </c>
      <c r="P12" s="38">
        <v>1000</v>
      </c>
      <c r="Q12" s="38">
        <v>1000</v>
      </c>
      <c r="R12" s="39">
        <f t="shared" si="3"/>
        <v>0</v>
      </c>
      <c r="S12" s="38">
        <v>1000</v>
      </c>
      <c r="T12" s="38">
        <v>1000</v>
      </c>
      <c r="U12" s="39">
        <f t="shared" si="4"/>
        <v>0</v>
      </c>
      <c r="V12" s="38">
        <v>1000</v>
      </c>
      <c r="W12" s="38">
        <v>1000</v>
      </c>
      <c r="X12" s="39">
        <f t="shared" si="5"/>
        <v>0</v>
      </c>
      <c r="Y12" s="38">
        <v>1000</v>
      </c>
      <c r="Z12" s="38"/>
      <c r="AA12" s="39">
        <f t="shared" si="6"/>
        <v>1000</v>
      </c>
      <c r="AB12" s="38">
        <v>1000</v>
      </c>
      <c r="AC12" s="38"/>
      <c r="AD12" s="39">
        <f t="shared" si="7"/>
        <v>1000</v>
      </c>
      <c r="AE12" s="38">
        <v>1000</v>
      </c>
      <c r="AF12" s="38">
        <v>3000</v>
      </c>
      <c r="AG12" s="39">
        <f t="shared" si="8"/>
        <v>-2000</v>
      </c>
      <c r="AH12" s="38">
        <v>1000</v>
      </c>
      <c r="AI12" s="38">
        <v>1000</v>
      </c>
      <c r="AJ12" s="39">
        <f t="shared" si="9"/>
        <v>0</v>
      </c>
      <c r="AK12" s="38">
        <v>1000</v>
      </c>
      <c r="AL12" s="38"/>
      <c r="AM12" s="39">
        <f t="shared" si="10"/>
        <v>1000</v>
      </c>
    </row>
    <row r="13" spans="1:39" ht="15">
      <c r="A13" s="38" t="s">
        <v>159</v>
      </c>
      <c r="B13" s="38">
        <v>9</v>
      </c>
      <c r="C13" s="39">
        <v>0</v>
      </c>
      <c r="D13" s="38">
        <v>1000</v>
      </c>
      <c r="E13" s="52"/>
      <c r="F13" s="39">
        <f t="shared" si="11"/>
        <v>1000</v>
      </c>
      <c r="G13" s="38">
        <v>1000</v>
      </c>
      <c r="H13" s="52">
        <v>1000</v>
      </c>
      <c r="I13" s="53">
        <f t="shared" si="0"/>
        <v>0</v>
      </c>
      <c r="J13" s="38">
        <v>1000</v>
      </c>
      <c r="K13" s="52"/>
      <c r="L13" s="53">
        <f t="shared" si="1"/>
        <v>1000</v>
      </c>
      <c r="M13" s="38">
        <v>1000</v>
      </c>
      <c r="N13" s="52">
        <v>2000</v>
      </c>
      <c r="O13" s="53">
        <f t="shared" si="2"/>
        <v>-1000</v>
      </c>
      <c r="P13" s="38">
        <v>1000</v>
      </c>
      <c r="Q13" s="52"/>
      <c r="R13" s="53">
        <f t="shared" si="3"/>
        <v>1000</v>
      </c>
      <c r="S13" s="38">
        <v>1000</v>
      </c>
      <c r="T13" s="52">
        <v>2000</v>
      </c>
      <c r="U13" s="53">
        <f t="shared" si="4"/>
        <v>-1000</v>
      </c>
      <c r="V13" s="38">
        <v>1000</v>
      </c>
      <c r="W13" s="52">
        <v>2000</v>
      </c>
      <c r="X13" s="53">
        <f t="shared" si="5"/>
        <v>-1000</v>
      </c>
      <c r="Y13" s="38">
        <v>1000</v>
      </c>
      <c r="Z13" s="52"/>
      <c r="AA13" s="53">
        <f t="shared" si="6"/>
        <v>1000</v>
      </c>
      <c r="AB13" s="38">
        <v>1000</v>
      </c>
      <c r="AC13" s="52"/>
      <c r="AD13" s="53">
        <f t="shared" si="7"/>
        <v>1000</v>
      </c>
      <c r="AE13" s="38">
        <v>1000</v>
      </c>
      <c r="AF13" s="52">
        <v>2000</v>
      </c>
      <c r="AG13" s="53">
        <f t="shared" si="8"/>
        <v>-1000</v>
      </c>
      <c r="AH13" s="38">
        <v>1000</v>
      </c>
      <c r="AI13" s="52"/>
      <c r="AJ13" s="53">
        <f t="shared" si="9"/>
        <v>1000</v>
      </c>
      <c r="AK13" s="38">
        <v>1000</v>
      </c>
      <c r="AL13" s="38"/>
      <c r="AM13" s="39">
        <f t="shared" si="10"/>
        <v>1000</v>
      </c>
    </row>
    <row r="14" spans="1:39" ht="15">
      <c r="A14" s="38" t="s">
        <v>153</v>
      </c>
      <c r="B14" s="38">
        <v>10</v>
      </c>
      <c r="C14" s="39">
        <v>0</v>
      </c>
      <c r="D14" s="38">
        <v>1000</v>
      </c>
      <c r="E14" s="38">
        <v>1000</v>
      </c>
      <c r="F14" s="39">
        <f t="shared" si="11"/>
        <v>0</v>
      </c>
      <c r="G14" s="38">
        <v>1000</v>
      </c>
      <c r="H14" s="38">
        <v>1000</v>
      </c>
      <c r="I14" s="39">
        <f t="shared" si="0"/>
        <v>0</v>
      </c>
      <c r="J14" s="38">
        <v>1000</v>
      </c>
      <c r="K14" s="38">
        <v>1000</v>
      </c>
      <c r="L14" s="39">
        <f t="shared" si="1"/>
        <v>0</v>
      </c>
      <c r="M14" s="38">
        <v>1000</v>
      </c>
      <c r="N14" s="38"/>
      <c r="O14" s="39">
        <f t="shared" si="2"/>
        <v>1000</v>
      </c>
      <c r="P14" s="38">
        <v>1000</v>
      </c>
      <c r="Q14" s="38">
        <v>2000</v>
      </c>
      <c r="R14" s="39">
        <f t="shared" si="3"/>
        <v>-1000</v>
      </c>
      <c r="S14" s="38">
        <v>1000</v>
      </c>
      <c r="T14" s="38"/>
      <c r="U14" s="39">
        <f t="shared" si="4"/>
        <v>1000</v>
      </c>
      <c r="V14" s="38">
        <v>1000</v>
      </c>
      <c r="W14" s="38">
        <v>2000</v>
      </c>
      <c r="X14" s="39">
        <f t="shared" si="5"/>
        <v>-1000</v>
      </c>
      <c r="Y14" s="38">
        <v>1000</v>
      </c>
      <c r="Z14" s="38"/>
      <c r="AA14" s="39">
        <f t="shared" si="6"/>
        <v>1000</v>
      </c>
      <c r="AB14" s="38">
        <v>1000</v>
      </c>
      <c r="AC14" s="38"/>
      <c r="AD14" s="39">
        <f t="shared" si="7"/>
        <v>1000</v>
      </c>
      <c r="AE14" s="38">
        <v>1000</v>
      </c>
      <c r="AF14" s="38"/>
      <c r="AG14" s="39">
        <f t="shared" si="8"/>
        <v>1000</v>
      </c>
      <c r="AH14" s="38">
        <v>1000</v>
      </c>
      <c r="AI14" s="38">
        <v>3000</v>
      </c>
      <c r="AJ14" s="39">
        <f t="shared" si="9"/>
        <v>-2000</v>
      </c>
      <c r="AK14" s="38">
        <v>1000</v>
      </c>
      <c r="AL14" s="38">
        <v>2000</v>
      </c>
      <c r="AM14" s="39">
        <f t="shared" si="10"/>
        <v>-1000</v>
      </c>
    </row>
    <row r="15" spans="1:39" ht="15">
      <c r="A15" s="38" t="s">
        <v>154</v>
      </c>
      <c r="B15" s="38">
        <v>11</v>
      </c>
      <c r="C15" s="39">
        <v>0</v>
      </c>
      <c r="D15" s="38">
        <v>1000</v>
      </c>
      <c r="E15" s="42"/>
      <c r="F15" s="39">
        <f t="shared" si="11"/>
        <v>1000</v>
      </c>
      <c r="G15" s="38">
        <v>1000</v>
      </c>
      <c r="H15" s="42">
        <v>2000</v>
      </c>
      <c r="I15" s="43">
        <f t="shared" si="0"/>
        <v>-1000</v>
      </c>
      <c r="J15" s="38">
        <v>1000</v>
      </c>
      <c r="K15" s="42">
        <v>1000</v>
      </c>
      <c r="L15" s="43">
        <f t="shared" si="1"/>
        <v>0</v>
      </c>
      <c r="M15" s="38">
        <v>1000</v>
      </c>
      <c r="N15" s="42"/>
      <c r="O15" s="43">
        <f t="shared" si="2"/>
        <v>1000</v>
      </c>
      <c r="P15" s="38">
        <v>1000</v>
      </c>
      <c r="Q15" s="42">
        <v>2000</v>
      </c>
      <c r="R15" s="43">
        <f t="shared" si="3"/>
        <v>-1000</v>
      </c>
      <c r="S15" s="38">
        <v>1000</v>
      </c>
      <c r="T15" s="42">
        <v>1000</v>
      </c>
      <c r="U15" s="43">
        <f t="shared" si="4"/>
        <v>0</v>
      </c>
      <c r="V15" s="38">
        <v>1000</v>
      </c>
      <c r="W15" s="42"/>
      <c r="X15" s="43">
        <f t="shared" si="5"/>
        <v>1000</v>
      </c>
      <c r="Y15" s="38">
        <v>1000</v>
      </c>
      <c r="Z15" s="42"/>
      <c r="AA15" s="43">
        <f t="shared" si="6"/>
        <v>1000</v>
      </c>
      <c r="AB15" s="38">
        <v>1000</v>
      </c>
      <c r="AC15" s="42"/>
      <c r="AD15" s="43">
        <f t="shared" si="7"/>
        <v>1000</v>
      </c>
      <c r="AE15" s="38">
        <v>1000</v>
      </c>
      <c r="AF15" s="42">
        <v>2000</v>
      </c>
      <c r="AG15" s="43">
        <f t="shared" si="8"/>
        <v>-1000</v>
      </c>
      <c r="AH15" s="38">
        <v>1000</v>
      </c>
      <c r="AI15" s="42">
        <v>2000</v>
      </c>
      <c r="AJ15" s="43">
        <f t="shared" si="9"/>
        <v>-1000</v>
      </c>
      <c r="AK15" s="38">
        <v>1000</v>
      </c>
      <c r="AL15" s="38"/>
      <c r="AM15" s="39">
        <f t="shared" si="10"/>
        <v>1000</v>
      </c>
    </row>
    <row r="16" spans="1:39" ht="15">
      <c r="A16" s="38" t="s">
        <v>186</v>
      </c>
      <c r="B16" s="38">
        <v>12</v>
      </c>
      <c r="C16" s="39">
        <v>0</v>
      </c>
      <c r="D16" s="38">
        <v>1000</v>
      </c>
      <c r="E16" s="38">
        <v>1000</v>
      </c>
      <c r="F16" s="39">
        <f t="shared" si="11"/>
        <v>0</v>
      </c>
      <c r="G16" s="38">
        <v>1000</v>
      </c>
      <c r="H16" s="38">
        <v>1000</v>
      </c>
      <c r="I16" s="39">
        <f t="shared" si="0"/>
        <v>0</v>
      </c>
      <c r="J16" s="38">
        <v>1000</v>
      </c>
      <c r="K16" s="38">
        <v>1000</v>
      </c>
      <c r="L16" s="39">
        <f t="shared" si="1"/>
        <v>0</v>
      </c>
      <c r="M16" s="38">
        <v>1000</v>
      </c>
      <c r="N16" s="38">
        <v>1000</v>
      </c>
      <c r="O16" s="39">
        <f t="shared" si="2"/>
        <v>0</v>
      </c>
      <c r="P16" s="38">
        <v>1000</v>
      </c>
      <c r="Q16" s="38">
        <v>1000</v>
      </c>
      <c r="R16" s="39">
        <f t="shared" si="3"/>
        <v>0</v>
      </c>
      <c r="S16" s="38">
        <v>1000</v>
      </c>
      <c r="T16" s="38">
        <v>1000</v>
      </c>
      <c r="U16" s="39">
        <f t="shared" si="4"/>
        <v>0</v>
      </c>
      <c r="V16" s="38">
        <v>1000</v>
      </c>
      <c r="W16" s="38">
        <v>1000</v>
      </c>
      <c r="X16" s="39">
        <f t="shared" si="5"/>
        <v>0</v>
      </c>
      <c r="Y16" s="38">
        <v>1000</v>
      </c>
      <c r="Z16" s="38">
        <v>1000</v>
      </c>
      <c r="AA16" s="39">
        <f t="shared" si="6"/>
        <v>0</v>
      </c>
      <c r="AB16" s="38">
        <v>1000</v>
      </c>
      <c r="AC16" s="38"/>
      <c r="AD16" s="39">
        <f t="shared" si="7"/>
        <v>1000</v>
      </c>
      <c r="AE16" s="38">
        <v>1000</v>
      </c>
      <c r="AF16" s="38"/>
      <c r="AG16" s="39">
        <f t="shared" si="8"/>
        <v>1000</v>
      </c>
      <c r="AH16" s="38">
        <v>1000</v>
      </c>
      <c r="AI16" s="38">
        <v>3000</v>
      </c>
      <c r="AJ16" s="39">
        <f t="shared" si="9"/>
        <v>-2000</v>
      </c>
      <c r="AK16" s="38">
        <v>1000</v>
      </c>
      <c r="AL16" s="38"/>
      <c r="AM16" s="39">
        <f t="shared" si="10"/>
        <v>1000</v>
      </c>
    </row>
    <row r="17" spans="1:39" ht="15">
      <c r="A17" s="38" t="s">
        <v>22</v>
      </c>
      <c r="B17" s="38">
        <v>13</v>
      </c>
      <c r="C17" s="39">
        <v>0</v>
      </c>
      <c r="D17" s="38">
        <v>1000</v>
      </c>
      <c r="E17" s="49">
        <v>1000</v>
      </c>
      <c r="F17" s="50">
        <f t="shared" si="11"/>
        <v>0</v>
      </c>
      <c r="G17" s="38">
        <v>1000</v>
      </c>
      <c r="H17" s="49">
        <v>1000</v>
      </c>
      <c r="I17" s="50">
        <f t="shared" si="0"/>
        <v>0</v>
      </c>
      <c r="J17" s="38">
        <v>1000</v>
      </c>
      <c r="K17" s="49">
        <v>1000</v>
      </c>
      <c r="L17" s="50">
        <f t="shared" si="1"/>
        <v>0</v>
      </c>
      <c r="M17" s="38">
        <v>1000</v>
      </c>
      <c r="N17" s="49"/>
      <c r="O17" s="50">
        <f t="shared" si="2"/>
        <v>1000</v>
      </c>
      <c r="P17" s="38">
        <v>1000</v>
      </c>
      <c r="Q17" s="49">
        <v>2000</v>
      </c>
      <c r="R17" s="50">
        <f t="shared" si="3"/>
        <v>-1000</v>
      </c>
      <c r="S17" s="38">
        <v>1000</v>
      </c>
      <c r="T17" s="49"/>
      <c r="U17" s="50">
        <f t="shared" si="4"/>
        <v>1000</v>
      </c>
      <c r="V17" s="38">
        <v>1000</v>
      </c>
      <c r="W17" s="49">
        <v>2000</v>
      </c>
      <c r="X17" s="50">
        <f t="shared" si="5"/>
        <v>-1000</v>
      </c>
      <c r="Y17" s="38">
        <v>1000</v>
      </c>
      <c r="Z17" s="49"/>
      <c r="AA17" s="50">
        <f t="shared" si="6"/>
        <v>1000</v>
      </c>
      <c r="AB17" s="38">
        <v>1000</v>
      </c>
      <c r="AC17" s="49"/>
      <c r="AD17" s="50">
        <f t="shared" si="7"/>
        <v>1000</v>
      </c>
      <c r="AE17" s="38">
        <v>1000</v>
      </c>
      <c r="AF17" s="49"/>
      <c r="AG17" s="50">
        <f t="shared" si="8"/>
        <v>1000</v>
      </c>
      <c r="AH17" s="38">
        <v>1000</v>
      </c>
      <c r="AI17" s="49">
        <v>3000</v>
      </c>
      <c r="AJ17" s="50">
        <f t="shared" si="9"/>
        <v>-2000</v>
      </c>
      <c r="AK17" s="38">
        <v>1000</v>
      </c>
      <c r="AL17" s="38">
        <v>2000</v>
      </c>
      <c r="AM17" s="39">
        <f t="shared" si="10"/>
        <v>-1000</v>
      </c>
    </row>
    <row r="18" spans="1:39" ht="15">
      <c r="A18" s="38" t="s">
        <v>155</v>
      </c>
      <c r="B18" s="38">
        <v>14</v>
      </c>
      <c r="C18" s="39">
        <v>0</v>
      </c>
      <c r="D18" s="38">
        <v>1000</v>
      </c>
      <c r="E18" s="49">
        <v>1000</v>
      </c>
      <c r="F18" s="50">
        <f t="shared" si="11"/>
        <v>0</v>
      </c>
      <c r="G18" s="38">
        <v>1000</v>
      </c>
      <c r="H18" s="49">
        <v>1000</v>
      </c>
      <c r="I18" s="50">
        <f t="shared" si="0"/>
        <v>0</v>
      </c>
      <c r="J18" s="38">
        <v>1000</v>
      </c>
      <c r="K18" s="49"/>
      <c r="L18" s="50">
        <f t="shared" si="1"/>
        <v>1000</v>
      </c>
      <c r="M18" s="38">
        <v>1000</v>
      </c>
      <c r="N18" s="49">
        <v>2000</v>
      </c>
      <c r="O18" s="50">
        <f t="shared" si="2"/>
        <v>-1000</v>
      </c>
      <c r="P18" s="38">
        <v>1000</v>
      </c>
      <c r="Q18" s="49">
        <v>1000</v>
      </c>
      <c r="R18" s="50">
        <f t="shared" si="3"/>
        <v>0</v>
      </c>
      <c r="S18" s="38">
        <v>1000</v>
      </c>
      <c r="T18" s="49">
        <v>2000</v>
      </c>
      <c r="U18" s="50">
        <f t="shared" si="4"/>
        <v>-1000</v>
      </c>
      <c r="V18" s="38">
        <v>1000</v>
      </c>
      <c r="W18" s="49"/>
      <c r="X18" s="50">
        <f t="shared" si="5"/>
        <v>1000</v>
      </c>
      <c r="Y18" s="38">
        <v>1000</v>
      </c>
      <c r="Z18" s="49"/>
      <c r="AA18" s="50">
        <f t="shared" si="6"/>
        <v>1000</v>
      </c>
      <c r="AB18" s="38">
        <v>1000</v>
      </c>
      <c r="AC18" s="49"/>
      <c r="AD18" s="50">
        <f t="shared" si="7"/>
        <v>1000</v>
      </c>
      <c r="AE18" s="38">
        <v>1000</v>
      </c>
      <c r="AF18" s="49">
        <v>2000</v>
      </c>
      <c r="AG18" s="50">
        <f t="shared" si="8"/>
        <v>-1000</v>
      </c>
      <c r="AH18" s="38">
        <v>1000</v>
      </c>
      <c r="AI18" s="49">
        <v>2000</v>
      </c>
      <c r="AJ18" s="50">
        <f t="shared" si="9"/>
        <v>-1000</v>
      </c>
      <c r="AK18" s="38">
        <v>1000</v>
      </c>
      <c r="AL18" s="38"/>
      <c r="AM18" s="39">
        <f t="shared" si="10"/>
        <v>1000</v>
      </c>
    </row>
    <row r="19" spans="1:39" ht="15">
      <c r="A19" s="42" t="s">
        <v>156</v>
      </c>
      <c r="B19" s="42">
        <v>15</v>
      </c>
      <c r="C19" s="43">
        <v>0</v>
      </c>
      <c r="D19" s="38">
        <v>1000</v>
      </c>
      <c r="E19" s="42"/>
      <c r="F19" s="39">
        <f t="shared" si="11"/>
        <v>1000</v>
      </c>
      <c r="G19" s="38">
        <v>1000</v>
      </c>
      <c r="H19" s="42"/>
      <c r="I19" s="43">
        <f t="shared" si="0"/>
        <v>1000</v>
      </c>
      <c r="J19" s="38">
        <v>1000</v>
      </c>
      <c r="K19" s="42">
        <v>5000</v>
      </c>
      <c r="L19" s="43">
        <f t="shared" si="1"/>
        <v>-4000</v>
      </c>
      <c r="M19" s="38">
        <v>1000</v>
      </c>
      <c r="N19" s="42"/>
      <c r="O19" s="43">
        <f t="shared" si="2"/>
        <v>1000</v>
      </c>
      <c r="P19" s="38">
        <v>1000</v>
      </c>
      <c r="Q19" s="42"/>
      <c r="R19" s="43">
        <f t="shared" si="3"/>
        <v>1000</v>
      </c>
      <c r="S19" s="38">
        <v>1000</v>
      </c>
      <c r="T19" s="42"/>
      <c r="U19" s="43">
        <f t="shared" si="4"/>
        <v>1000</v>
      </c>
      <c r="V19" s="38">
        <v>1000</v>
      </c>
      <c r="W19" s="42">
        <v>5000</v>
      </c>
      <c r="X19" s="43">
        <f t="shared" si="5"/>
        <v>-4000</v>
      </c>
      <c r="Y19" s="38">
        <v>1000</v>
      </c>
      <c r="Z19" s="42"/>
      <c r="AA19" s="43">
        <f t="shared" si="6"/>
        <v>1000</v>
      </c>
      <c r="AB19" s="38">
        <v>1000</v>
      </c>
      <c r="AC19" s="42"/>
      <c r="AD19" s="43">
        <f t="shared" si="7"/>
        <v>1000</v>
      </c>
      <c r="AE19" s="38">
        <v>1000</v>
      </c>
      <c r="AF19" s="42"/>
      <c r="AG19" s="43">
        <f t="shared" si="8"/>
        <v>1000</v>
      </c>
      <c r="AH19" s="38">
        <v>1000</v>
      </c>
      <c r="AI19" s="42"/>
      <c r="AJ19" s="43">
        <f t="shared" si="9"/>
        <v>1000</v>
      </c>
      <c r="AK19" s="38">
        <v>1000</v>
      </c>
      <c r="AL19" s="42"/>
      <c r="AM19" s="43">
        <f t="shared" si="10"/>
        <v>1000</v>
      </c>
    </row>
    <row r="20" spans="1:39" ht="15">
      <c r="A20" s="38" t="s">
        <v>157</v>
      </c>
      <c r="B20" s="38">
        <v>16</v>
      </c>
      <c r="C20" s="39">
        <v>12350</v>
      </c>
      <c r="D20" s="38">
        <v>1000</v>
      </c>
      <c r="E20" s="38"/>
      <c r="F20" s="39">
        <f t="shared" si="11"/>
        <v>1000</v>
      </c>
      <c r="G20" s="38">
        <v>1000</v>
      </c>
      <c r="H20" s="38"/>
      <c r="I20" s="43">
        <f t="shared" si="0"/>
        <v>1000</v>
      </c>
      <c r="J20" s="38">
        <v>1000</v>
      </c>
      <c r="K20" s="38"/>
      <c r="L20" s="39">
        <f t="shared" si="1"/>
        <v>1000</v>
      </c>
      <c r="M20" s="38">
        <v>1000</v>
      </c>
      <c r="N20" s="38"/>
      <c r="O20" s="39">
        <f t="shared" si="2"/>
        <v>1000</v>
      </c>
      <c r="P20" s="38">
        <v>1000</v>
      </c>
      <c r="Q20" s="38"/>
      <c r="R20" s="39">
        <f t="shared" si="3"/>
        <v>1000</v>
      </c>
      <c r="S20" s="38">
        <v>1000</v>
      </c>
      <c r="T20" s="38"/>
      <c r="U20" s="39">
        <f t="shared" si="4"/>
        <v>1000</v>
      </c>
      <c r="V20" s="38">
        <v>1000</v>
      </c>
      <c r="W20" s="38"/>
      <c r="X20" s="39">
        <f t="shared" si="5"/>
        <v>1000</v>
      </c>
      <c r="Y20" s="38">
        <v>1000</v>
      </c>
      <c r="Z20" s="38"/>
      <c r="AA20" s="39">
        <f t="shared" si="6"/>
        <v>1000</v>
      </c>
      <c r="AB20" s="38">
        <v>1000</v>
      </c>
      <c r="AC20" s="38"/>
      <c r="AD20" s="39">
        <f t="shared" si="7"/>
        <v>1000</v>
      </c>
      <c r="AE20" s="38">
        <v>1000</v>
      </c>
      <c r="AF20" s="38"/>
      <c r="AG20" s="39">
        <f t="shared" si="8"/>
        <v>1000</v>
      </c>
      <c r="AH20" s="38">
        <v>1000</v>
      </c>
      <c r="AI20" s="38"/>
      <c r="AJ20" s="39">
        <f t="shared" si="9"/>
        <v>1000</v>
      </c>
      <c r="AK20" s="38">
        <v>1000</v>
      </c>
      <c r="AL20" s="38"/>
      <c r="AM20" s="39">
        <f t="shared" si="10"/>
        <v>1000</v>
      </c>
    </row>
    <row r="21" spans="1:39" ht="15">
      <c r="A21" s="42" t="s">
        <v>187</v>
      </c>
      <c r="B21" s="42">
        <v>17</v>
      </c>
      <c r="C21" s="43">
        <v>650</v>
      </c>
      <c r="D21" s="38">
        <v>1000</v>
      </c>
      <c r="E21" s="38">
        <v>1650</v>
      </c>
      <c r="F21" s="39">
        <f t="shared" si="11"/>
        <v>-650</v>
      </c>
      <c r="G21" s="38">
        <v>1000</v>
      </c>
      <c r="H21" s="38"/>
      <c r="I21" s="39">
        <f t="shared" si="0"/>
        <v>1000</v>
      </c>
      <c r="J21" s="38">
        <v>1000</v>
      </c>
      <c r="K21" s="38">
        <v>1000</v>
      </c>
      <c r="L21" s="39">
        <f t="shared" si="1"/>
        <v>0</v>
      </c>
      <c r="M21" s="38">
        <v>1000</v>
      </c>
      <c r="N21" s="38">
        <v>1000</v>
      </c>
      <c r="O21" s="39">
        <f t="shared" si="2"/>
        <v>0</v>
      </c>
      <c r="P21" s="38">
        <v>1000</v>
      </c>
      <c r="Q21" s="38">
        <v>1000</v>
      </c>
      <c r="R21" s="39">
        <f t="shared" si="3"/>
        <v>0</v>
      </c>
      <c r="S21" s="38">
        <v>1000</v>
      </c>
      <c r="T21" s="38">
        <v>2000</v>
      </c>
      <c r="U21" s="39">
        <f t="shared" si="4"/>
        <v>-1000</v>
      </c>
      <c r="V21" s="38">
        <v>1000</v>
      </c>
      <c r="W21" s="38"/>
      <c r="X21" s="39">
        <f t="shared" si="5"/>
        <v>1000</v>
      </c>
      <c r="Y21" s="38">
        <v>1000</v>
      </c>
      <c r="Z21" s="38">
        <v>1000</v>
      </c>
      <c r="AA21" s="39">
        <f t="shared" si="6"/>
        <v>0</v>
      </c>
      <c r="AB21" s="38">
        <v>1000</v>
      </c>
      <c r="AC21" s="38"/>
      <c r="AD21" s="39">
        <f t="shared" si="7"/>
        <v>1000</v>
      </c>
      <c r="AE21" s="38">
        <v>1000</v>
      </c>
      <c r="AF21" s="38">
        <v>2000</v>
      </c>
      <c r="AG21" s="39">
        <f t="shared" si="8"/>
        <v>-1000</v>
      </c>
      <c r="AH21" s="38">
        <v>1000</v>
      </c>
      <c r="AI21" s="38"/>
      <c r="AJ21" s="39">
        <f t="shared" si="9"/>
        <v>1000</v>
      </c>
      <c r="AK21" s="38">
        <v>1000</v>
      </c>
      <c r="AL21" s="42"/>
      <c r="AM21" s="43">
        <f t="shared" si="10"/>
        <v>1000</v>
      </c>
    </row>
    <row r="22" spans="1:39" ht="15" thickBot="1">
      <c r="A22" s="52" t="s">
        <v>158</v>
      </c>
      <c r="B22" s="52">
        <v>18</v>
      </c>
      <c r="C22" s="53">
        <v>0</v>
      </c>
      <c r="D22" s="52">
        <v>1000</v>
      </c>
      <c r="E22" s="42"/>
      <c r="F22" s="39">
        <f t="shared" si="11"/>
        <v>1000</v>
      </c>
      <c r="G22" s="52">
        <v>1000</v>
      </c>
      <c r="H22" s="42"/>
      <c r="I22" s="42">
        <f t="shared" si="0"/>
        <v>1000</v>
      </c>
      <c r="J22" s="52">
        <v>1000</v>
      </c>
      <c r="K22" s="42"/>
      <c r="L22" s="42">
        <f t="shared" si="1"/>
        <v>1000</v>
      </c>
      <c r="M22" s="52">
        <v>1000</v>
      </c>
      <c r="N22" s="42"/>
      <c r="O22" s="42">
        <f t="shared" si="2"/>
        <v>1000</v>
      </c>
      <c r="P22" s="52">
        <v>1000</v>
      </c>
      <c r="Q22" s="42"/>
      <c r="R22" s="42">
        <f t="shared" si="3"/>
        <v>1000</v>
      </c>
      <c r="S22" s="52">
        <v>1000</v>
      </c>
      <c r="T22" s="42"/>
      <c r="U22" s="42">
        <f t="shared" si="4"/>
        <v>1000</v>
      </c>
      <c r="V22" s="52">
        <v>1000</v>
      </c>
      <c r="W22" s="42">
        <v>3000</v>
      </c>
      <c r="X22" s="42">
        <f t="shared" si="5"/>
        <v>-2000</v>
      </c>
      <c r="Y22" s="52">
        <v>1000</v>
      </c>
      <c r="Z22" s="42">
        <v>2000</v>
      </c>
      <c r="AA22" s="42">
        <f t="shared" si="6"/>
        <v>-1000</v>
      </c>
      <c r="AB22" s="52">
        <v>1000</v>
      </c>
      <c r="AC22" s="42"/>
      <c r="AD22" s="43">
        <f t="shared" si="7"/>
        <v>1000</v>
      </c>
      <c r="AE22" s="52">
        <v>1000</v>
      </c>
      <c r="AF22" s="42">
        <v>2000</v>
      </c>
      <c r="AG22" s="42">
        <f t="shared" si="8"/>
        <v>-1000</v>
      </c>
      <c r="AH22" s="52">
        <v>1000</v>
      </c>
      <c r="AI22" s="42">
        <v>3000</v>
      </c>
      <c r="AJ22" s="42">
        <f t="shared" si="9"/>
        <v>-2000</v>
      </c>
      <c r="AK22" s="52">
        <v>1000</v>
      </c>
      <c r="AL22" s="52">
        <v>1000</v>
      </c>
      <c r="AM22" s="53">
        <f t="shared" si="10"/>
        <v>0</v>
      </c>
    </row>
    <row r="23" spans="1:39" ht="15" thickBot="1">
      <c r="A23" s="64"/>
      <c r="B23" s="63"/>
      <c r="C23" s="63">
        <f aca="true" t="shared" si="12" ref="C23:J23">SUM(C5:C22)</f>
        <v>13000</v>
      </c>
      <c r="D23" s="56">
        <f t="shared" si="12"/>
        <v>18000</v>
      </c>
      <c r="E23" s="56">
        <f t="shared" si="12"/>
        <v>9650</v>
      </c>
      <c r="F23" s="56">
        <f t="shared" si="11"/>
        <v>8350</v>
      </c>
      <c r="G23" s="56">
        <f t="shared" si="12"/>
        <v>18000</v>
      </c>
      <c r="H23" s="56">
        <f t="shared" si="12"/>
        <v>12000</v>
      </c>
      <c r="I23" s="56">
        <f t="shared" si="0"/>
        <v>6000</v>
      </c>
      <c r="J23" s="56">
        <f t="shared" si="12"/>
        <v>18000</v>
      </c>
      <c r="K23" s="56"/>
      <c r="L23" s="56">
        <f t="shared" si="1"/>
        <v>18000</v>
      </c>
      <c r="M23" s="56">
        <f>SUM(M5:M22)</f>
        <v>18000</v>
      </c>
      <c r="N23" s="56"/>
      <c r="O23" s="56">
        <f t="shared" si="2"/>
        <v>18000</v>
      </c>
      <c r="P23" s="56">
        <f>SUM(P5:P22)</f>
        <v>18000</v>
      </c>
      <c r="Q23" s="56"/>
      <c r="R23" s="56">
        <f t="shared" si="3"/>
        <v>18000</v>
      </c>
      <c r="S23" s="56">
        <f>SUM(S5:S22)</f>
        <v>18000</v>
      </c>
      <c r="T23" s="56">
        <f>SUM(T5:T22)</f>
        <v>16000</v>
      </c>
      <c r="U23" s="56">
        <f t="shared" si="4"/>
        <v>2000</v>
      </c>
      <c r="V23" s="56">
        <f>SUM(V5:V22)</f>
        <v>18000</v>
      </c>
      <c r="W23" s="56">
        <f>SUM(W5:W22)</f>
        <v>20000</v>
      </c>
      <c r="X23" s="56">
        <f t="shared" si="5"/>
        <v>-2000</v>
      </c>
      <c r="Y23" s="56">
        <f>SUM(Y5:Y22)</f>
        <v>18000</v>
      </c>
      <c r="Z23" s="56">
        <f>SUM(Z5:Z22)</f>
        <v>9000</v>
      </c>
      <c r="AA23" s="56">
        <f t="shared" si="6"/>
        <v>9000</v>
      </c>
      <c r="AB23" s="56">
        <f>SUM(AB5:AB22)</f>
        <v>18000</v>
      </c>
      <c r="AC23" s="56">
        <v>0</v>
      </c>
      <c r="AD23" s="56">
        <f t="shared" si="7"/>
        <v>18000</v>
      </c>
      <c r="AE23" s="56">
        <f>SUM(AE5:AE22)</f>
        <v>18000</v>
      </c>
      <c r="AF23" s="56">
        <f>SUM(AF5:AF22)</f>
        <v>24000</v>
      </c>
      <c r="AG23" s="56">
        <f t="shared" si="8"/>
        <v>-6000</v>
      </c>
      <c r="AH23" s="56">
        <f>SUM(AH5:AH22)</f>
        <v>18000</v>
      </c>
      <c r="AI23" s="56">
        <f>SUM(AI5:AI22)</f>
        <v>22000</v>
      </c>
      <c r="AJ23" s="56">
        <f t="shared" si="9"/>
        <v>-4000</v>
      </c>
      <c r="AK23" s="56">
        <f>SUM(AK5:AK22)</f>
        <v>18000</v>
      </c>
      <c r="AL23" s="56">
        <f>SUM(AL5:AL22)</f>
        <v>9000</v>
      </c>
      <c r="AM23" s="56">
        <f t="shared" si="10"/>
        <v>9000</v>
      </c>
    </row>
    <row r="26" ht="12.75">
      <c r="G26" s="62"/>
    </row>
    <row r="27" ht="12.75">
      <c r="G27" s="62"/>
    </row>
  </sheetData>
  <sheetProtection/>
  <mergeCells count="13">
    <mergeCell ref="AK3:AM3"/>
    <mergeCell ref="D3:F3"/>
    <mergeCell ref="G3:I3"/>
    <mergeCell ref="J3:L3"/>
    <mergeCell ref="M3:O3"/>
    <mergeCell ref="P3:R3"/>
    <mergeCell ref="S3:U3"/>
    <mergeCell ref="J1:S1"/>
    <mergeCell ref="V3:X3"/>
    <mergeCell ref="Y3:AA3"/>
    <mergeCell ref="AB3:AD3"/>
    <mergeCell ref="AE3:AG3"/>
    <mergeCell ref="AH3:AJ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I1">
      <selection activeCell="AQ23" sqref="AQ23"/>
    </sheetView>
  </sheetViews>
  <sheetFormatPr defaultColWidth="9.140625" defaultRowHeight="12.75"/>
  <cols>
    <col min="1" max="1" width="17.57421875" style="0" customWidth="1"/>
    <col min="2" max="2" width="3.7109375" style="0" customWidth="1"/>
    <col min="3" max="3" width="7.7109375" style="0" customWidth="1"/>
    <col min="4" max="4" width="9.57421875" style="0" customWidth="1"/>
    <col min="5" max="5" width="8.7109375" style="0" customWidth="1"/>
    <col min="6" max="6" width="0.2890625" style="0" customWidth="1"/>
    <col min="7" max="7" width="9.421875" style="0" customWidth="1"/>
    <col min="8" max="8" width="8.57421875" style="0" customWidth="1"/>
    <col min="9" max="9" width="0.2890625" style="0" customWidth="1"/>
    <col min="10" max="10" width="10.00390625" style="0" customWidth="1"/>
    <col min="11" max="11" width="9.00390625" style="0" customWidth="1"/>
    <col min="12" max="12" width="0.2890625" style="0" hidden="1" customWidth="1"/>
    <col min="13" max="13" width="9.7109375" style="0" customWidth="1"/>
    <col min="14" max="14" width="8.421875" style="0" customWidth="1"/>
    <col min="15" max="15" width="0.13671875" style="0" hidden="1" customWidth="1"/>
    <col min="16" max="16" width="9.7109375" style="0" customWidth="1"/>
    <col min="17" max="17" width="9.57421875" style="0" customWidth="1"/>
    <col min="18" max="18" width="0.2890625" style="0" hidden="1" customWidth="1"/>
    <col min="19" max="19" width="9.421875" style="0" customWidth="1"/>
    <col min="20" max="20" width="8.28125" style="0" customWidth="1"/>
    <col min="21" max="21" width="6.7109375" style="0" hidden="1" customWidth="1"/>
    <col min="22" max="23" width="9.57421875" style="0" customWidth="1"/>
    <col min="24" max="24" width="0.13671875" style="0" hidden="1" customWidth="1"/>
    <col min="25" max="25" width="10.28125" style="0" customWidth="1"/>
    <col min="26" max="26" width="8.7109375" style="0" customWidth="1"/>
    <col min="27" max="27" width="7.28125" style="0" hidden="1" customWidth="1"/>
    <col min="28" max="28" width="9.57421875" style="0" customWidth="1"/>
    <col min="29" max="29" width="8.7109375" style="0" customWidth="1"/>
    <col min="30" max="30" width="7.28125" style="0" hidden="1" customWidth="1"/>
    <col min="31" max="31" width="11.28125" style="0" customWidth="1"/>
    <col min="32" max="32" width="10.00390625" style="0" customWidth="1"/>
    <col min="33" max="33" width="0.2890625" style="0" customWidth="1"/>
    <col min="34" max="34" width="11.00390625" style="0" customWidth="1"/>
    <col min="35" max="35" width="10.00390625" style="0" customWidth="1"/>
    <col min="36" max="36" width="7.57421875" style="0" hidden="1" customWidth="1"/>
    <col min="37" max="37" width="10.28125" style="0" customWidth="1"/>
    <col min="38" max="38" width="9.00390625" style="0" customWidth="1"/>
    <col min="39" max="39" width="8.421875" style="0" customWidth="1"/>
  </cols>
  <sheetData>
    <row r="1" spans="1:39" ht="15">
      <c r="A1" s="51"/>
      <c r="B1" s="87" t="s">
        <v>76</v>
      </c>
      <c r="C1" s="87"/>
      <c r="D1" s="87"/>
      <c r="E1" s="87"/>
      <c r="F1" s="87"/>
      <c r="G1" s="87"/>
      <c r="H1" s="87"/>
      <c r="I1" s="87" t="s">
        <v>151</v>
      </c>
      <c r="J1" s="87"/>
      <c r="K1" s="87"/>
      <c r="L1" s="88"/>
      <c r="M1" s="88"/>
      <c r="N1" s="88"/>
      <c r="O1" s="88"/>
      <c r="P1" s="88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5">
      <c r="A3" s="65" t="s">
        <v>8</v>
      </c>
      <c r="B3" s="59" t="s">
        <v>148</v>
      </c>
      <c r="C3" s="84" t="s">
        <v>78</v>
      </c>
      <c r="D3" s="112" t="s">
        <v>26</v>
      </c>
      <c r="E3" s="113"/>
      <c r="F3" s="114"/>
      <c r="G3" s="112" t="s">
        <v>27</v>
      </c>
      <c r="H3" s="113"/>
      <c r="I3" s="114"/>
      <c r="J3" s="112" t="s">
        <v>28</v>
      </c>
      <c r="K3" s="113"/>
      <c r="L3" s="114"/>
      <c r="M3" s="112" t="s">
        <v>29</v>
      </c>
      <c r="N3" s="113"/>
      <c r="O3" s="114"/>
      <c r="P3" s="112" t="s">
        <v>34</v>
      </c>
      <c r="Q3" s="113"/>
      <c r="R3" s="114"/>
      <c r="S3" s="112" t="s">
        <v>35</v>
      </c>
      <c r="T3" s="113"/>
      <c r="U3" s="114"/>
      <c r="V3" s="112" t="s">
        <v>23</v>
      </c>
      <c r="W3" s="113"/>
      <c r="X3" s="114"/>
      <c r="Y3" s="112" t="s">
        <v>24</v>
      </c>
      <c r="Z3" s="113"/>
      <c r="AA3" s="114"/>
      <c r="AB3" s="112" t="s">
        <v>36</v>
      </c>
      <c r="AC3" s="113"/>
      <c r="AD3" s="114"/>
      <c r="AE3" s="112" t="s">
        <v>37</v>
      </c>
      <c r="AF3" s="113"/>
      <c r="AG3" s="114"/>
      <c r="AH3" s="113" t="s">
        <v>38</v>
      </c>
      <c r="AI3" s="113"/>
      <c r="AJ3" s="113"/>
      <c r="AK3" s="112" t="s">
        <v>25</v>
      </c>
      <c r="AL3" s="113"/>
      <c r="AM3" s="114"/>
    </row>
    <row r="4" spans="1:39" ht="15" thickBot="1">
      <c r="A4" s="66"/>
      <c r="B4" s="61"/>
      <c r="C4" s="75">
        <v>2012</v>
      </c>
      <c r="D4" s="73" t="s">
        <v>31</v>
      </c>
      <c r="E4" s="74" t="s">
        <v>32</v>
      </c>
      <c r="F4" s="83" t="s">
        <v>33</v>
      </c>
      <c r="G4" s="73" t="s">
        <v>31</v>
      </c>
      <c r="H4" s="74" t="s">
        <v>32</v>
      </c>
      <c r="I4" s="83"/>
      <c r="J4" s="73" t="s">
        <v>31</v>
      </c>
      <c r="K4" s="74" t="s">
        <v>32</v>
      </c>
      <c r="L4" s="83"/>
      <c r="M4" s="73" t="s">
        <v>31</v>
      </c>
      <c r="N4" s="74" t="s">
        <v>32</v>
      </c>
      <c r="O4" s="83"/>
      <c r="P4" s="73" t="s">
        <v>31</v>
      </c>
      <c r="Q4" s="74" t="s">
        <v>32</v>
      </c>
      <c r="R4" s="83"/>
      <c r="S4" s="73" t="s">
        <v>31</v>
      </c>
      <c r="T4" s="74" t="s">
        <v>32</v>
      </c>
      <c r="U4" s="83"/>
      <c r="V4" s="73" t="s">
        <v>31</v>
      </c>
      <c r="W4" s="74" t="s">
        <v>32</v>
      </c>
      <c r="X4" s="83"/>
      <c r="Y4" s="73" t="s">
        <v>31</v>
      </c>
      <c r="Z4" s="74" t="s">
        <v>32</v>
      </c>
      <c r="AA4" s="83"/>
      <c r="AB4" s="73" t="s">
        <v>31</v>
      </c>
      <c r="AC4" s="74" t="s">
        <v>32</v>
      </c>
      <c r="AD4" s="83"/>
      <c r="AE4" s="73" t="s">
        <v>31</v>
      </c>
      <c r="AF4" s="74" t="s">
        <v>32</v>
      </c>
      <c r="AG4" s="83"/>
      <c r="AH4" s="85" t="s">
        <v>31</v>
      </c>
      <c r="AI4" s="74" t="s">
        <v>32</v>
      </c>
      <c r="AJ4" s="86"/>
      <c r="AK4" s="73" t="s">
        <v>31</v>
      </c>
      <c r="AL4" s="74" t="s">
        <v>32</v>
      </c>
      <c r="AM4" s="83" t="s">
        <v>33</v>
      </c>
    </row>
    <row r="5" spans="1:39" ht="15">
      <c r="A5" s="42" t="s">
        <v>184</v>
      </c>
      <c r="B5" s="42">
        <v>19</v>
      </c>
      <c r="C5" s="43">
        <v>0</v>
      </c>
      <c r="D5" s="49">
        <v>1000</v>
      </c>
      <c r="E5" s="42"/>
      <c r="F5" s="43"/>
      <c r="G5" s="49">
        <v>1000</v>
      </c>
      <c r="H5" s="42">
        <v>2000</v>
      </c>
      <c r="I5" s="43"/>
      <c r="J5" s="49">
        <v>1000</v>
      </c>
      <c r="K5" s="42"/>
      <c r="L5" s="43"/>
      <c r="M5" s="49">
        <v>1000</v>
      </c>
      <c r="N5" s="42">
        <v>1000</v>
      </c>
      <c r="O5" s="43"/>
      <c r="P5" s="49">
        <v>1000</v>
      </c>
      <c r="Q5" s="42">
        <v>1000</v>
      </c>
      <c r="R5" s="43"/>
      <c r="S5" s="49">
        <v>1000</v>
      </c>
      <c r="T5" s="42"/>
      <c r="U5" s="43"/>
      <c r="V5" s="49">
        <v>1000</v>
      </c>
      <c r="W5" s="42">
        <v>2000</v>
      </c>
      <c r="X5" s="43"/>
      <c r="Y5" s="49">
        <v>1000</v>
      </c>
      <c r="Z5" s="42"/>
      <c r="AA5" s="43"/>
      <c r="AB5" s="49">
        <v>1000</v>
      </c>
      <c r="AC5" s="42"/>
      <c r="AD5" s="43"/>
      <c r="AE5" s="49">
        <v>1000</v>
      </c>
      <c r="AF5" s="42">
        <v>4000</v>
      </c>
      <c r="AG5" s="43"/>
      <c r="AH5" s="49">
        <v>1000</v>
      </c>
      <c r="AI5" s="42">
        <v>2000</v>
      </c>
      <c r="AJ5" s="43"/>
      <c r="AK5" s="49">
        <v>1000</v>
      </c>
      <c r="AL5" s="42"/>
      <c r="AM5" s="43">
        <v>0</v>
      </c>
    </row>
    <row r="6" spans="1:39" ht="15">
      <c r="A6" s="38" t="s">
        <v>167</v>
      </c>
      <c r="B6" s="38">
        <v>20</v>
      </c>
      <c r="C6" s="39">
        <v>0</v>
      </c>
      <c r="D6" s="38">
        <v>1000</v>
      </c>
      <c r="E6" s="38">
        <v>1000</v>
      </c>
      <c r="F6" s="39"/>
      <c r="G6" s="38">
        <v>1000</v>
      </c>
      <c r="H6" s="38">
        <v>1000</v>
      </c>
      <c r="I6" s="39"/>
      <c r="J6" s="38">
        <v>1000</v>
      </c>
      <c r="K6" s="38"/>
      <c r="L6" s="39"/>
      <c r="M6" s="38">
        <v>1000</v>
      </c>
      <c r="N6" s="38">
        <v>1000</v>
      </c>
      <c r="O6" s="39"/>
      <c r="P6" s="38">
        <v>1000</v>
      </c>
      <c r="Q6" s="38"/>
      <c r="R6" s="39"/>
      <c r="S6" s="38">
        <v>1000</v>
      </c>
      <c r="T6" s="38"/>
      <c r="U6" s="39"/>
      <c r="V6" s="38">
        <v>1000</v>
      </c>
      <c r="W6" s="38"/>
      <c r="X6" s="39"/>
      <c r="Y6" s="38">
        <v>1000</v>
      </c>
      <c r="Z6" s="38"/>
      <c r="AA6" s="39"/>
      <c r="AB6" s="38">
        <v>1000</v>
      </c>
      <c r="AC6" s="38"/>
      <c r="AD6" s="39"/>
      <c r="AE6" s="38">
        <v>1000</v>
      </c>
      <c r="AF6" s="38">
        <v>5000</v>
      </c>
      <c r="AG6" s="39"/>
      <c r="AH6" s="38">
        <v>1000</v>
      </c>
      <c r="AI6" s="38"/>
      <c r="AJ6" s="39"/>
      <c r="AK6" s="38">
        <v>1000</v>
      </c>
      <c r="AL6" s="38"/>
      <c r="AM6" s="39">
        <v>4000</v>
      </c>
    </row>
    <row r="7" spans="1:39" ht="15">
      <c r="A7" s="42" t="s">
        <v>168</v>
      </c>
      <c r="B7" s="42">
        <v>21</v>
      </c>
      <c r="C7" s="43">
        <v>0</v>
      </c>
      <c r="D7" s="38">
        <v>1000</v>
      </c>
      <c r="E7" s="42">
        <v>1000</v>
      </c>
      <c r="F7" s="43"/>
      <c r="G7" s="38">
        <v>1000</v>
      </c>
      <c r="H7" s="42">
        <v>1000</v>
      </c>
      <c r="I7" s="43"/>
      <c r="J7" s="38">
        <v>1000</v>
      </c>
      <c r="K7" s="42">
        <v>1000</v>
      </c>
      <c r="L7" s="43"/>
      <c r="M7" s="38">
        <v>1000</v>
      </c>
      <c r="N7" s="42">
        <v>1000</v>
      </c>
      <c r="O7" s="43"/>
      <c r="P7" s="38">
        <v>1000</v>
      </c>
      <c r="Q7" s="42"/>
      <c r="R7" s="43"/>
      <c r="S7" s="38">
        <v>1000</v>
      </c>
      <c r="T7" s="42"/>
      <c r="U7" s="43"/>
      <c r="V7" s="38">
        <v>1000</v>
      </c>
      <c r="W7" s="42">
        <v>3000</v>
      </c>
      <c r="X7" s="43"/>
      <c r="Y7" s="38">
        <v>1000</v>
      </c>
      <c r="Z7" s="42">
        <v>1000</v>
      </c>
      <c r="AA7" s="43"/>
      <c r="AB7" s="38">
        <v>1000</v>
      </c>
      <c r="AC7" s="42">
        <v>1000</v>
      </c>
      <c r="AD7" s="43"/>
      <c r="AE7" s="38">
        <v>1000</v>
      </c>
      <c r="AF7" s="42"/>
      <c r="AG7" s="43"/>
      <c r="AH7" s="38">
        <v>1000</v>
      </c>
      <c r="AI7" s="42"/>
      <c r="AJ7" s="43"/>
      <c r="AK7" s="38">
        <v>1000</v>
      </c>
      <c r="AL7" s="42"/>
      <c r="AM7" s="43">
        <v>3000</v>
      </c>
    </row>
    <row r="8" spans="1:39" ht="15">
      <c r="A8" s="38" t="s">
        <v>169</v>
      </c>
      <c r="B8" s="38">
        <v>22</v>
      </c>
      <c r="C8" s="39">
        <v>0</v>
      </c>
      <c r="D8" s="38">
        <v>1000</v>
      </c>
      <c r="E8" s="38"/>
      <c r="F8" s="43"/>
      <c r="G8" s="38">
        <v>1000</v>
      </c>
      <c r="H8" s="38">
        <v>1000</v>
      </c>
      <c r="I8" s="39"/>
      <c r="J8" s="38">
        <v>1000</v>
      </c>
      <c r="K8" s="38"/>
      <c r="L8" s="39"/>
      <c r="M8" s="38">
        <v>1000</v>
      </c>
      <c r="N8" s="38">
        <v>2000</v>
      </c>
      <c r="O8" s="39"/>
      <c r="P8" s="38">
        <v>1000</v>
      </c>
      <c r="Q8" s="38"/>
      <c r="R8" s="39"/>
      <c r="S8" s="38">
        <v>1000</v>
      </c>
      <c r="T8" s="38"/>
      <c r="U8" s="39"/>
      <c r="V8" s="38">
        <v>1000</v>
      </c>
      <c r="W8" s="38"/>
      <c r="X8" s="39"/>
      <c r="Y8" s="38">
        <v>1000</v>
      </c>
      <c r="Z8" s="38"/>
      <c r="AA8" s="39"/>
      <c r="AB8" s="38">
        <v>1000</v>
      </c>
      <c r="AC8" s="38"/>
      <c r="AD8" s="39"/>
      <c r="AE8" s="38">
        <v>1000</v>
      </c>
      <c r="AF8" s="38">
        <v>6000</v>
      </c>
      <c r="AG8" s="39"/>
      <c r="AH8" s="38">
        <v>1000</v>
      </c>
      <c r="AI8" s="38"/>
      <c r="AJ8" s="39"/>
      <c r="AK8" s="38">
        <v>1000</v>
      </c>
      <c r="AL8" s="38"/>
      <c r="AM8" s="39">
        <v>3000</v>
      </c>
    </row>
    <row r="9" spans="1:39" ht="15">
      <c r="A9" s="42" t="s">
        <v>170</v>
      </c>
      <c r="B9" s="42">
        <v>23</v>
      </c>
      <c r="C9" s="43">
        <v>0</v>
      </c>
      <c r="D9" s="38">
        <v>1000</v>
      </c>
      <c r="E9" s="42">
        <v>1000</v>
      </c>
      <c r="F9" s="43"/>
      <c r="G9" s="38">
        <v>1000</v>
      </c>
      <c r="H9" s="42"/>
      <c r="I9" s="39"/>
      <c r="J9" s="38">
        <v>1000</v>
      </c>
      <c r="K9" s="42">
        <v>2000</v>
      </c>
      <c r="L9" s="43"/>
      <c r="M9" s="38">
        <v>1000</v>
      </c>
      <c r="N9" s="42">
        <v>1000</v>
      </c>
      <c r="O9" s="43"/>
      <c r="P9" s="38">
        <v>1000</v>
      </c>
      <c r="Q9" s="42">
        <v>1000</v>
      </c>
      <c r="R9" s="43"/>
      <c r="S9" s="38">
        <v>1000</v>
      </c>
      <c r="T9" s="42"/>
      <c r="U9" s="43"/>
      <c r="V9" s="38">
        <v>1000</v>
      </c>
      <c r="W9" s="42">
        <v>1000</v>
      </c>
      <c r="X9" s="43"/>
      <c r="Y9" s="38">
        <v>1000</v>
      </c>
      <c r="Z9" s="42"/>
      <c r="AA9" s="43"/>
      <c r="AB9" s="38">
        <v>1000</v>
      </c>
      <c r="AC9" s="42"/>
      <c r="AD9" s="43"/>
      <c r="AE9" s="38">
        <v>1000</v>
      </c>
      <c r="AF9" s="42"/>
      <c r="AG9" s="43"/>
      <c r="AH9" s="38">
        <v>1000</v>
      </c>
      <c r="AI9" s="42"/>
      <c r="AJ9" s="43"/>
      <c r="AK9" s="38">
        <v>1000</v>
      </c>
      <c r="AL9" s="42"/>
      <c r="AM9" s="43">
        <v>6000</v>
      </c>
    </row>
    <row r="10" spans="1:39" ht="15">
      <c r="A10" s="38" t="s">
        <v>171</v>
      </c>
      <c r="B10" s="38">
        <v>24</v>
      </c>
      <c r="C10" s="39">
        <v>0</v>
      </c>
      <c r="D10" s="38">
        <v>1000</v>
      </c>
      <c r="E10" s="38"/>
      <c r="F10" s="43"/>
      <c r="G10" s="38">
        <v>1000</v>
      </c>
      <c r="H10" s="38"/>
      <c r="I10" s="39"/>
      <c r="J10" s="38">
        <v>1000</v>
      </c>
      <c r="K10" s="38"/>
      <c r="L10" s="39"/>
      <c r="M10" s="38">
        <v>1000</v>
      </c>
      <c r="N10" s="38">
        <v>6000</v>
      </c>
      <c r="O10" s="39"/>
      <c r="P10" s="38">
        <v>1000</v>
      </c>
      <c r="Q10" s="38"/>
      <c r="R10" s="39"/>
      <c r="S10" s="38">
        <v>1000</v>
      </c>
      <c r="T10" s="38"/>
      <c r="U10" s="39"/>
      <c r="V10" s="38">
        <v>1000</v>
      </c>
      <c r="W10" s="38"/>
      <c r="X10" s="39"/>
      <c r="Y10" s="38">
        <v>1000</v>
      </c>
      <c r="Z10" s="38"/>
      <c r="AA10" s="39"/>
      <c r="AB10" s="38">
        <v>1000</v>
      </c>
      <c r="AC10" s="38"/>
      <c r="AD10" s="39"/>
      <c r="AE10" s="38">
        <v>1000</v>
      </c>
      <c r="AF10" s="38"/>
      <c r="AG10" s="39"/>
      <c r="AH10" s="38">
        <v>1000</v>
      </c>
      <c r="AI10" s="38"/>
      <c r="AJ10" s="39"/>
      <c r="AK10" s="38">
        <v>1000</v>
      </c>
      <c r="AL10" s="38">
        <v>6000</v>
      </c>
      <c r="AM10" s="39">
        <v>0</v>
      </c>
    </row>
    <row r="11" spans="1:39" ht="15">
      <c r="A11" s="42" t="s">
        <v>172</v>
      </c>
      <c r="B11" s="42">
        <v>25</v>
      </c>
      <c r="C11" s="43">
        <v>0</v>
      </c>
      <c r="D11" s="38">
        <v>1000</v>
      </c>
      <c r="E11" s="42">
        <v>1000</v>
      </c>
      <c r="F11" s="43"/>
      <c r="G11" s="38">
        <v>1000</v>
      </c>
      <c r="H11" s="42">
        <v>1000</v>
      </c>
      <c r="I11" s="43"/>
      <c r="J11" s="38">
        <v>1000</v>
      </c>
      <c r="K11" s="42"/>
      <c r="L11" s="43"/>
      <c r="M11" s="38">
        <v>1000</v>
      </c>
      <c r="N11" s="42">
        <v>1000</v>
      </c>
      <c r="O11" s="43"/>
      <c r="P11" s="38">
        <v>1000</v>
      </c>
      <c r="Q11" s="42">
        <v>1000</v>
      </c>
      <c r="R11" s="43"/>
      <c r="S11" s="38">
        <v>1000</v>
      </c>
      <c r="T11" s="42">
        <v>1000</v>
      </c>
      <c r="U11" s="43"/>
      <c r="V11" s="38">
        <v>1000</v>
      </c>
      <c r="W11" s="42">
        <v>1000</v>
      </c>
      <c r="X11" s="43"/>
      <c r="Y11" s="38">
        <v>1000</v>
      </c>
      <c r="Z11" s="42">
        <v>2000</v>
      </c>
      <c r="AA11" s="43"/>
      <c r="AB11" s="38">
        <v>1000</v>
      </c>
      <c r="AC11" s="42"/>
      <c r="AD11" s="43"/>
      <c r="AE11" s="38">
        <v>1000</v>
      </c>
      <c r="AF11" s="42"/>
      <c r="AG11" s="43"/>
      <c r="AH11" s="38">
        <v>1000</v>
      </c>
      <c r="AI11" s="42">
        <v>2000</v>
      </c>
      <c r="AJ11" s="43"/>
      <c r="AK11" s="38">
        <v>1000</v>
      </c>
      <c r="AL11" s="42"/>
      <c r="AM11" s="43">
        <v>2000</v>
      </c>
    </row>
    <row r="12" spans="1:39" ht="15">
      <c r="A12" s="38" t="s">
        <v>173</v>
      </c>
      <c r="B12" s="38">
        <v>26</v>
      </c>
      <c r="C12" s="39">
        <v>0</v>
      </c>
      <c r="D12" s="38">
        <v>1000</v>
      </c>
      <c r="E12" s="38"/>
      <c r="F12" s="43"/>
      <c r="G12" s="38">
        <v>1000</v>
      </c>
      <c r="H12" s="38">
        <v>2000</v>
      </c>
      <c r="I12" s="39"/>
      <c r="J12" s="38">
        <v>1000</v>
      </c>
      <c r="K12" s="38">
        <v>2000</v>
      </c>
      <c r="L12" s="39"/>
      <c r="M12" s="38">
        <v>1000</v>
      </c>
      <c r="N12" s="38"/>
      <c r="O12" s="39"/>
      <c r="P12" s="38">
        <v>1000</v>
      </c>
      <c r="Q12" s="38"/>
      <c r="R12" s="39"/>
      <c r="S12" s="38">
        <v>1000</v>
      </c>
      <c r="T12" s="38"/>
      <c r="U12" s="39"/>
      <c r="V12" s="38">
        <v>1000</v>
      </c>
      <c r="W12" s="38"/>
      <c r="X12" s="39"/>
      <c r="Y12" s="38">
        <v>1000</v>
      </c>
      <c r="Z12" s="38"/>
      <c r="AA12" s="39"/>
      <c r="AB12" s="38">
        <v>1000</v>
      </c>
      <c r="AC12" s="38"/>
      <c r="AD12" s="39"/>
      <c r="AE12" s="38">
        <v>1000</v>
      </c>
      <c r="AF12" s="38">
        <v>3000</v>
      </c>
      <c r="AG12" s="39"/>
      <c r="AH12" s="38">
        <v>1000</v>
      </c>
      <c r="AI12" s="38">
        <v>2000</v>
      </c>
      <c r="AJ12" s="39"/>
      <c r="AK12" s="38">
        <v>1000</v>
      </c>
      <c r="AL12" s="38"/>
      <c r="AM12" s="39">
        <v>3000</v>
      </c>
    </row>
    <row r="13" spans="1:39" ht="15">
      <c r="A13" s="52" t="s">
        <v>174</v>
      </c>
      <c r="B13" s="52">
        <v>27</v>
      </c>
      <c r="C13" s="53">
        <v>0</v>
      </c>
      <c r="D13" s="38">
        <v>1000</v>
      </c>
      <c r="E13" s="52"/>
      <c r="F13" s="43"/>
      <c r="G13" s="38">
        <v>1000</v>
      </c>
      <c r="H13" s="52">
        <v>2000</v>
      </c>
      <c r="I13" s="53"/>
      <c r="J13" s="38">
        <v>1000</v>
      </c>
      <c r="K13" s="52"/>
      <c r="L13" s="53"/>
      <c r="M13" s="38">
        <v>1000</v>
      </c>
      <c r="N13" s="52">
        <v>2000</v>
      </c>
      <c r="O13" s="53"/>
      <c r="P13" s="38">
        <v>1000</v>
      </c>
      <c r="Q13" s="52"/>
      <c r="R13" s="53"/>
      <c r="S13" s="38">
        <v>1000</v>
      </c>
      <c r="T13" s="52"/>
      <c r="U13" s="53"/>
      <c r="V13" s="38">
        <v>1000</v>
      </c>
      <c r="W13" s="52">
        <v>2000</v>
      </c>
      <c r="X13" s="53"/>
      <c r="Y13" s="38">
        <v>1000</v>
      </c>
      <c r="Z13" s="52"/>
      <c r="AA13" s="53"/>
      <c r="AB13" s="38">
        <v>1000</v>
      </c>
      <c r="AC13" s="52"/>
      <c r="AD13" s="53"/>
      <c r="AE13" s="38">
        <v>1000</v>
      </c>
      <c r="AF13" s="52"/>
      <c r="AG13" s="53"/>
      <c r="AH13" s="38">
        <v>1000</v>
      </c>
      <c r="AI13" s="52"/>
      <c r="AJ13" s="53"/>
      <c r="AK13" s="38">
        <v>1000</v>
      </c>
      <c r="AL13" s="42"/>
      <c r="AM13" s="43">
        <v>6000</v>
      </c>
    </row>
    <row r="14" spans="1:39" ht="15">
      <c r="A14" s="38" t="s">
        <v>175</v>
      </c>
      <c r="B14" s="38">
        <v>28</v>
      </c>
      <c r="C14" s="39">
        <v>0</v>
      </c>
      <c r="D14" s="38">
        <v>1000</v>
      </c>
      <c r="E14" s="38"/>
      <c r="F14" s="43"/>
      <c r="G14" s="38">
        <v>1000</v>
      </c>
      <c r="H14" s="38"/>
      <c r="I14" s="53"/>
      <c r="J14" s="38">
        <v>1000</v>
      </c>
      <c r="K14" s="38"/>
      <c r="L14" s="39"/>
      <c r="M14" s="38">
        <v>1000</v>
      </c>
      <c r="N14" s="38">
        <v>3000</v>
      </c>
      <c r="O14" s="39"/>
      <c r="P14" s="38">
        <v>1000</v>
      </c>
      <c r="Q14" s="38"/>
      <c r="R14" s="39"/>
      <c r="S14" s="38">
        <v>1000</v>
      </c>
      <c r="T14" s="38"/>
      <c r="U14" s="39"/>
      <c r="V14" s="38">
        <v>1000</v>
      </c>
      <c r="W14" s="38">
        <v>3000</v>
      </c>
      <c r="X14" s="39"/>
      <c r="Y14" s="38">
        <v>1000</v>
      </c>
      <c r="Z14" s="38"/>
      <c r="AA14" s="39"/>
      <c r="AB14" s="38">
        <v>1000</v>
      </c>
      <c r="AC14" s="38"/>
      <c r="AD14" s="39"/>
      <c r="AE14" s="38">
        <v>1000</v>
      </c>
      <c r="AF14" s="38"/>
      <c r="AG14" s="39"/>
      <c r="AH14" s="38">
        <v>1000</v>
      </c>
      <c r="AI14" s="38"/>
      <c r="AJ14" s="39"/>
      <c r="AK14" s="38">
        <v>1000</v>
      </c>
      <c r="AL14" s="38"/>
      <c r="AM14" s="39">
        <v>6000</v>
      </c>
    </row>
    <row r="15" spans="1:39" ht="15">
      <c r="A15" s="42" t="s">
        <v>176</v>
      </c>
      <c r="B15" s="42">
        <v>29</v>
      </c>
      <c r="C15" s="43">
        <v>0</v>
      </c>
      <c r="D15" s="38">
        <v>1000</v>
      </c>
      <c r="E15" s="42">
        <v>1000</v>
      </c>
      <c r="F15" s="43"/>
      <c r="G15" s="38">
        <v>1000</v>
      </c>
      <c r="H15" s="42"/>
      <c r="I15" s="43"/>
      <c r="J15" s="38">
        <v>1000</v>
      </c>
      <c r="K15" s="42">
        <v>1000</v>
      </c>
      <c r="L15" s="43"/>
      <c r="M15" s="38">
        <v>1000</v>
      </c>
      <c r="N15" s="42">
        <v>1000</v>
      </c>
      <c r="O15" s="43"/>
      <c r="P15" s="38">
        <v>1000</v>
      </c>
      <c r="Q15" s="42">
        <v>1000</v>
      </c>
      <c r="R15" s="43"/>
      <c r="S15" s="38">
        <v>1000</v>
      </c>
      <c r="T15" s="42">
        <v>1000</v>
      </c>
      <c r="U15" s="43"/>
      <c r="V15" s="38">
        <v>1000</v>
      </c>
      <c r="W15" s="42">
        <v>1000</v>
      </c>
      <c r="X15" s="43"/>
      <c r="Y15" s="38">
        <v>1000</v>
      </c>
      <c r="Z15" s="42"/>
      <c r="AA15" s="43"/>
      <c r="AB15" s="38">
        <v>1000</v>
      </c>
      <c r="AC15" s="42"/>
      <c r="AD15" s="43"/>
      <c r="AE15" s="38">
        <v>1000</v>
      </c>
      <c r="AF15" s="42">
        <v>2000</v>
      </c>
      <c r="AG15" s="43"/>
      <c r="AH15" s="38">
        <v>1000</v>
      </c>
      <c r="AI15" s="42">
        <v>2000</v>
      </c>
      <c r="AJ15" s="43"/>
      <c r="AK15" s="38">
        <v>1000</v>
      </c>
      <c r="AL15" s="42"/>
      <c r="AM15" s="38">
        <v>2000</v>
      </c>
    </row>
    <row r="16" spans="1:39" ht="15">
      <c r="A16" s="38" t="s">
        <v>177</v>
      </c>
      <c r="B16" s="38">
        <v>30</v>
      </c>
      <c r="C16" s="39">
        <v>0</v>
      </c>
      <c r="D16" s="38">
        <v>1000</v>
      </c>
      <c r="E16" s="38"/>
      <c r="F16" s="43"/>
      <c r="G16" s="38">
        <v>1000</v>
      </c>
      <c r="H16" s="38">
        <v>2000</v>
      </c>
      <c r="I16" s="39"/>
      <c r="J16" s="38">
        <v>1000</v>
      </c>
      <c r="K16" s="38"/>
      <c r="L16" s="39"/>
      <c r="M16" s="38">
        <v>1000</v>
      </c>
      <c r="N16" s="38">
        <v>1000</v>
      </c>
      <c r="O16" s="39"/>
      <c r="P16" s="38">
        <v>1000</v>
      </c>
      <c r="Q16" s="38">
        <v>2000</v>
      </c>
      <c r="R16" s="39"/>
      <c r="S16" s="38">
        <v>1000</v>
      </c>
      <c r="T16" s="38"/>
      <c r="U16" s="39"/>
      <c r="V16" s="38">
        <v>1000</v>
      </c>
      <c r="W16" s="38">
        <v>1000</v>
      </c>
      <c r="X16" s="39"/>
      <c r="Y16" s="38">
        <v>1000</v>
      </c>
      <c r="Z16" s="38">
        <v>1000</v>
      </c>
      <c r="AA16" s="39"/>
      <c r="AB16" s="38">
        <v>1000</v>
      </c>
      <c r="AC16" s="38"/>
      <c r="AD16" s="39"/>
      <c r="AE16" s="38">
        <v>1000</v>
      </c>
      <c r="AF16" s="38"/>
      <c r="AG16" s="39"/>
      <c r="AH16" s="38">
        <v>1000</v>
      </c>
      <c r="AI16" s="38">
        <v>2000</v>
      </c>
      <c r="AJ16" s="39"/>
      <c r="AK16" s="38">
        <v>1000</v>
      </c>
      <c r="AL16" s="38">
        <v>2000</v>
      </c>
      <c r="AM16" s="38">
        <v>1000</v>
      </c>
    </row>
    <row r="17" spans="1:39" ht="15">
      <c r="A17" s="49" t="s">
        <v>178</v>
      </c>
      <c r="B17" s="49">
        <v>31</v>
      </c>
      <c r="C17" s="50">
        <v>0</v>
      </c>
      <c r="D17" s="38">
        <v>1000</v>
      </c>
      <c r="E17" s="49"/>
      <c r="F17" s="43"/>
      <c r="G17" s="38">
        <v>1000</v>
      </c>
      <c r="H17" s="49">
        <v>3000</v>
      </c>
      <c r="I17" s="50"/>
      <c r="J17" s="38">
        <v>1000</v>
      </c>
      <c r="K17" s="49"/>
      <c r="L17" s="50"/>
      <c r="M17" s="38">
        <v>1000</v>
      </c>
      <c r="N17" s="49"/>
      <c r="O17" s="50"/>
      <c r="P17" s="38">
        <v>1000</v>
      </c>
      <c r="Q17" s="49">
        <v>3000</v>
      </c>
      <c r="R17" s="50"/>
      <c r="S17" s="38">
        <v>1000</v>
      </c>
      <c r="T17" s="49"/>
      <c r="U17" s="50"/>
      <c r="V17" s="38">
        <v>1000</v>
      </c>
      <c r="W17" s="49"/>
      <c r="X17" s="50"/>
      <c r="Y17" s="38">
        <v>1000</v>
      </c>
      <c r="Z17" s="49">
        <v>3000</v>
      </c>
      <c r="AA17" s="50"/>
      <c r="AB17" s="38">
        <v>1000</v>
      </c>
      <c r="AC17" s="49"/>
      <c r="AD17" s="50"/>
      <c r="AE17" s="38">
        <v>1000</v>
      </c>
      <c r="AF17" s="49"/>
      <c r="AG17" s="50"/>
      <c r="AH17" s="38">
        <v>1000</v>
      </c>
      <c r="AI17" s="49">
        <v>3000</v>
      </c>
      <c r="AJ17" s="50"/>
      <c r="AK17" s="38">
        <v>1000</v>
      </c>
      <c r="AL17" s="49"/>
      <c r="AM17" s="50">
        <v>0</v>
      </c>
    </row>
    <row r="18" spans="1:39" ht="15">
      <c r="A18" s="49" t="s">
        <v>179</v>
      </c>
      <c r="B18" s="49">
        <v>32</v>
      </c>
      <c r="C18" s="50">
        <v>0</v>
      </c>
      <c r="D18" s="38">
        <v>1000</v>
      </c>
      <c r="E18" s="49"/>
      <c r="F18" s="43"/>
      <c r="G18" s="38">
        <v>1000</v>
      </c>
      <c r="H18" s="49">
        <v>2000</v>
      </c>
      <c r="I18" s="50"/>
      <c r="J18" s="38">
        <v>1000</v>
      </c>
      <c r="K18" s="49"/>
      <c r="L18" s="50"/>
      <c r="M18" s="38">
        <v>1000</v>
      </c>
      <c r="N18" s="49">
        <v>1000</v>
      </c>
      <c r="O18" s="50"/>
      <c r="P18" s="38">
        <v>1000</v>
      </c>
      <c r="Q18" s="49"/>
      <c r="R18" s="50"/>
      <c r="S18" s="38">
        <v>1000</v>
      </c>
      <c r="T18" s="49"/>
      <c r="U18" s="50"/>
      <c r="V18" s="38">
        <v>1000</v>
      </c>
      <c r="W18" s="49"/>
      <c r="X18" s="50"/>
      <c r="Y18" s="38">
        <v>1000</v>
      </c>
      <c r="Z18" s="49"/>
      <c r="AA18" s="50"/>
      <c r="AB18" s="38">
        <v>1000</v>
      </c>
      <c r="AC18" s="49"/>
      <c r="AD18" s="50"/>
      <c r="AE18" s="38">
        <v>1000</v>
      </c>
      <c r="AF18" s="49">
        <v>5000</v>
      </c>
      <c r="AG18" s="50"/>
      <c r="AH18" s="38">
        <v>1000</v>
      </c>
      <c r="AI18" s="49"/>
      <c r="AJ18" s="50"/>
      <c r="AK18" s="38">
        <v>1000</v>
      </c>
      <c r="AL18" s="38"/>
      <c r="AM18" s="38">
        <v>4000</v>
      </c>
    </row>
    <row r="19" spans="1:39" ht="15">
      <c r="A19" s="42" t="s">
        <v>180</v>
      </c>
      <c r="B19" s="42">
        <v>33</v>
      </c>
      <c r="C19" s="43">
        <v>1300</v>
      </c>
      <c r="D19" s="38">
        <v>1000</v>
      </c>
      <c r="E19" s="42">
        <v>2300</v>
      </c>
      <c r="F19" s="43"/>
      <c r="G19" s="38">
        <v>1000</v>
      </c>
      <c r="H19" s="42">
        <v>2000</v>
      </c>
      <c r="I19" s="43"/>
      <c r="J19" s="38">
        <v>1000</v>
      </c>
      <c r="K19" s="42"/>
      <c r="L19" s="43"/>
      <c r="M19" s="38">
        <v>1000</v>
      </c>
      <c r="N19" s="42"/>
      <c r="O19" s="43"/>
      <c r="P19" s="38">
        <v>1000</v>
      </c>
      <c r="Q19" s="42">
        <v>2000</v>
      </c>
      <c r="R19" s="43"/>
      <c r="S19" s="38">
        <v>1000</v>
      </c>
      <c r="T19" s="42"/>
      <c r="U19" s="43"/>
      <c r="V19" s="38">
        <v>1000</v>
      </c>
      <c r="W19" s="42">
        <v>3000</v>
      </c>
      <c r="X19" s="43"/>
      <c r="Y19" s="38">
        <v>1000</v>
      </c>
      <c r="Z19" s="42"/>
      <c r="AA19" s="43"/>
      <c r="AB19" s="38">
        <v>1000</v>
      </c>
      <c r="AC19" s="42"/>
      <c r="AD19" s="43"/>
      <c r="AE19" s="38">
        <v>1000</v>
      </c>
      <c r="AF19" s="42"/>
      <c r="AG19" s="43"/>
      <c r="AH19" s="38">
        <v>1000</v>
      </c>
      <c r="AI19" s="42"/>
      <c r="AJ19" s="43"/>
      <c r="AK19" s="38">
        <v>1000</v>
      </c>
      <c r="AL19" s="42"/>
      <c r="AM19" s="43">
        <v>4000</v>
      </c>
    </row>
    <row r="20" spans="1:39" ht="15">
      <c r="A20" s="38" t="s">
        <v>181</v>
      </c>
      <c r="B20" s="38">
        <v>34</v>
      </c>
      <c r="C20" s="39">
        <v>0</v>
      </c>
      <c r="D20" s="38">
        <v>1000</v>
      </c>
      <c r="E20" s="38"/>
      <c r="F20" s="43"/>
      <c r="G20" s="38">
        <v>1000</v>
      </c>
      <c r="H20" s="38"/>
      <c r="I20" s="53"/>
      <c r="J20" s="38">
        <v>1000</v>
      </c>
      <c r="K20" s="38">
        <v>5000</v>
      </c>
      <c r="L20" s="39"/>
      <c r="M20" s="38">
        <v>1000</v>
      </c>
      <c r="N20" s="38"/>
      <c r="O20" s="39"/>
      <c r="P20" s="38">
        <v>1000</v>
      </c>
      <c r="Q20" s="38"/>
      <c r="R20" s="39"/>
      <c r="S20" s="38">
        <v>1000</v>
      </c>
      <c r="T20" s="38"/>
      <c r="U20" s="39"/>
      <c r="V20" s="38">
        <v>1000</v>
      </c>
      <c r="W20" s="38"/>
      <c r="X20" s="39"/>
      <c r="Y20" s="38">
        <v>1000</v>
      </c>
      <c r="Z20" s="38">
        <v>3000</v>
      </c>
      <c r="AA20" s="39"/>
      <c r="AB20" s="38">
        <v>1000</v>
      </c>
      <c r="AC20" s="38"/>
      <c r="AD20" s="39"/>
      <c r="AE20" s="38">
        <v>1000</v>
      </c>
      <c r="AF20" s="38"/>
      <c r="AG20" s="39"/>
      <c r="AH20" s="38">
        <v>1000</v>
      </c>
      <c r="AI20" s="38"/>
      <c r="AJ20" s="39"/>
      <c r="AK20" s="38">
        <v>1000</v>
      </c>
      <c r="AL20" s="38"/>
      <c r="AM20" s="39">
        <v>4000</v>
      </c>
    </row>
    <row r="21" spans="1:39" ht="15">
      <c r="A21" s="38" t="s">
        <v>182</v>
      </c>
      <c r="B21" s="38">
        <v>35</v>
      </c>
      <c r="C21" s="39">
        <v>0</v>
      </c>
      <c r="D21" s="38">
        <v>1000</v>
      </c>
      <c r="E21" s="38"/>
      <c r="F21" s="43"/>
      <c r="G21" s="38">
        <v>1000</v>
      </c>
      <c r="H21" s="38"/>
      <c r="I21" s="53"/>
      <c r="J21" s="38">
        <v>1000</v>
      </c>
      <c r="K21" s="38">
        <v>6000</v>
      </c>
      <c r="L21" s="39"/>
      <c r="M21" s="38">
        <v>1000</v>
      </c>
      <c r="N21" s="38"/>
      <c r="O21" s="39"/>
      <c r="P21" s="38">
        <v>1000</v>
      </c>
      <c r="Q21" s="38"/>
      <c r="R21" s="39"/>
      <c r="S21" s="38">
        <v>1000</v>
      </c>
      <c r="T21" s="38"/>
      <c r="U21" s="39"/>
      <c r="V21" s="38">
        <v>1000</v>
      </c>
      <c r="W21" s="38"/>
      <c r="X21" s="39"/>
      <c r="Y21" s="38">
        <v>1000</v>
      </c>
      <c r="Z21" s="38"/>
      <c r="AA21" s="39"/>
      <c r="AB21" s="38">
        <v>1000</v>
      </c>
      <c r="AC21" s="38"/>
      <c r="AD21" s="39"/>
      <c r="AE21" s="38">
        <v>1000</v>
      </c>
      <c r="AF21" s="38"/>
      <c r="AG21" s="39"/>
      <c r="AH21" s="38">
        <v>1000</v>
      </c>
      <c r="AI21" s="38">
        <v>3000</v>
      </c>
      <c r="AJ21" s="39"/>
      <c r="AK21" s="38">
        <v>1000</v>
      </c>
      <c r="AL21" s="38"/>
      <c r="AM21" s="39">
        <v>3000</v>
      </c>
    </row>
    <row r="22" spans="1:39" ht="15" thickBot="1">
      <c r="A22" s="42" t="s">
        <v>183</v>
      </c>
      <c r="B22" s="42">
        <v>36</v>
      </c>
      <c r="C22" s="42">
        <v>0</v>
      </c>
      <c r="D22" s="52">
        <v>1000</v>
      </c>
      <c r="E22" s="42"/>
      <c r="F22" s="43"/>
      <c r="G22" s="52">
        <v>1000</v>
      </c>
      <c r="H22" s="42">
        <v>1000</v>
      </c>
      <c r="I22" s="42"/>
      <c r="J22" s="52">
        <v>1000</v>
      </c>
      <c r="K22" s="42"/>
      <c r="L22" s="42"/>
      <c r="M22" s="52">
        <v>1000</v>
      </c>
      <c r="N22" s="42"/>
      <c r="O22" s="42"/>
      <c r="P22" s="52">
        <v>1000</v>
      </c>
      <c r="Q22" s="42">
        <v>2000</v>
      </c>
      <c r="R22" s="42"/>
      <c r="S22" s="52">
        <v>1000</v>
      </c>
      <c r="T22" s="42"/>
      <c r="U22" s="42"/>
      <c r="V22" s="52">
        <v>1000</v>
      </c>
      <c r="W22" s="42"/>
      <c r="X22" s="42"/>
      <c r="Y22" s="52">
        <v>1000</v>
      </c>
      <c r="Z22" s="42"/>
      <c r="AA22" s="42"/>
      <c r="AB22" s="52">
        <v>1000</v>
      </c>
      <c r="AC22" s="42"/>
      <c r="AD22" s="43"/>
      <c r="AE22" s="52">
        <v>1000</v>
      </c>
      <c r="AF22" s="42"/>
      <c r="AG22" s="42"/>
      <c r="AH22" s="52">
        <v>1000</v>
      </c>
      <c r="AI22" s="42"/>
      <c r="AJ22" s="42"/>
      <c r="AK22" s="52">
        <v>1000</v>
      </c>
      <c r="AL22" s="42"/>
      <c r="AM22" s="43">
        <v>9000</v>
      </c>
    </row>
    <row r="23" spans="1:39" ht="15" thickBot="1">
      <c r="A23" s="54"/>
      <c r="B23" s="55"/>
      <c r="C23" s="55">
        <f>SUM(C5:C22)</f>
        <v>1300</v>
      </c>
      <c r="D23" s="56">
        <f>SUM(D5:D22)</f>
        <v>18000</v>
      </c>
      <c r="E23" s="57">
        <f>SUM(E5:E22)</f>
        <v>7300</v>
      </c>
      <c r="F23" s="55"/>
      <c r="G23" s="56">
        <f>SUM(G5:G22)</f>
        <v>18000</v>
      </c>
      <c r="H23" s="56">
        <f>SUM(H5:H22)</f>
        <v>20000</v>
      </c>
      <c r="I23" s="56"/>
      <c r="J23" s="56">
        <f>SUM(J5:J22)</f>
        <v>18000</v>
      </c>
      <c r="K23" s="56">
        <f>SUM(K5:K22)</f>
        <v>17000</v>
      </c>
      <c r="L23" s="56"/>
      <c r="M23" s="56">
        <f>SUM(M5:M22)</f>
        <v>18000</v>
      </c>
      <c r="N23" s="56">
        <f>SUM(N5:N22)</f>
        <v>21000</v>
      </c>
      <c r="O23" s="56"/>
      <c r="P23" s="56">
        <f>SUM(P5:P22)</f>
        <v>18000</v>
      </c>
      <c r="Q23" s="56">
        <f>SUM(Q5:Q22)</f>
        <v>13000</v>
      </c>
      <c r="R23" s="56"/>
      <c r="S23" s="56">
        <f>SUM(S5:S22)</f>
        <v>18000</v>
      </c>
      <c r="T23" s="56">
        <f>SUM(T5:T22)</f>
        <v>2000</v>
      </c>
      <c r="U23" s="56"/>
      <c r="V23" s="56">
        <f>SUM(V5:V22)</f>
        <v>18000</v>
      </c>
      <c r="W23" s="56">
        <f>SUM(W5:W22)</f>
        <v>17000</v>
      </c>
      <c r="X23" s="56"/>
      <c r="Y23" s="56">
        <f>SUM(Y5:Y22)</f>
        <v>18000</v>
      </c>
      <c r="Z23" s="56">
        <f>SUM(Z5:Z22)</f>
        <v>10000</v>
      </c>
      <c r="AA23" s="56"/>
      <c r="AB23" s="56">
        <f>SUM(AB5:AB22)</f>
        <v>18000</v>
      </c>
      <c r="AC23" s="56">
        <f>SUM(AC5:AC22)</f>
        <v>1000</v>
      </c>
      <c r="AD23" s="56"/>
      <c r="AE23" s="56">
        <f>SUM(AE5:AE22)</f>
        <v>18000</v>
      </c>
      <c r="AF23" s="56">
        <f>SUM(AF5:AF22)</f>
        <v>25000</v>
      </c>
      <c r="AG23" s="56"/>
      <c r="AH23" s="56">
        <f>SUM(AH5:AH22)</f>
        <v>18000</v>
      </c>
      <c r="AI23" s="56">
        <f>SUM(AI5:AI22)</f>
        <v>16000</v>
      </c>
      <c r="AJ23" s="56"/>
      <c r="AK23" s="56">
        <f>SUM(AK5:AK22)</f>
        <v>18000</v>
      </c>
      <c r="AL23" s="56">
        <f>SUM(AL5:AL22)</f>
        <v>8000</v>
      </c>
      <c r="AM23" s="58">
        <f>SUM(AM5:AM22)</f>
        <v>60000</v>
      </c>
    </row>
  </sheetData>
  <sheetProtection/>
  <mergeCells count="12"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A1">
      <selection activeCell="U28" sqref="U28"/>
    </sheetView>
  </sheetViews>
  <sheetFormatPr defaultColWidth="9.140625" defaultRowHeight="12.75"/>
  <cols>
    <col min="1" max="1" width="20.00390625" style="0" customWidth="1"/>
    <col min="2" max="2" width="5.00390625" style="0" customWidth="1"/>
    <col min="3" max="3" width="8.140625" style="0" customWidth="1"/>
    <col min="4" max="4" width="9.28125" style="0" customWidth="1"/>
    <col min="5" max="5" width="8.7109375" style="0" customWidth="1"/>
    <col min="6" max="6" width="8.57421875" style="0" customWidth="1"/>
    <col min="7" max="7" width="9.8515625" style="0" customWidth="1"/>
    <col min="8" max="8" width="8.8515625" style="0" customWidth="1"/>
    <col min="9" max="9" width="7.28125" style="0" customWidth="1"/>
    <col min="10" max="10" width="9.28125" style="0" customWidth="1"/>
    <col min="11" max="11" width="8.7109375" style="0" customWidth="1"/>
    <col min="12" max="12" width="10.140625" style="0" customWidth="1"/>
    <col min="13" max="13" width="9.7109375" style="0" customWidth="1"/>
    <col min="14" max="14" width="8.57421875" style="0" customWidth="1"/>
    <col min="15" max="15" width="10.7109375" style="0" customWidth="1"/>
    <col min="16" max="16" width="9.8515625" style="0" customWidth="1"/>
    <col min="17" max="17" width="8.8515625" style="0" customWidth="1"/>
    <col min="18" max="19" width="9.7109375" style="0" customWidth="1"/>
    <col min="20" max="20" width="8.421875" style="0" customWidth="1"/>
    <col min="21" max="21" width="11.28125" style="0" customWidth="1"/>
    <col min="22" max="22" width="10.00390625" style="0" customWidth="1"/>
    <col min="23" max="23" width="8.7109375" style="0" customWidth="1"/>
    <col min="24" max="24" width="8.8515625" style="0" customWidth="1"/>
    <col min="25" max="25" width="9.7109375" style="0" customWidth="1"/>
    <col min="26" max="26" width="9.140625" style="0" customWidth="1"/>
    <col min="27" max="28" width="10.140625" style="0" customWidth="1"/>
    <col min="29" max="29" width="8.7109375" style="0" customWidth="1"/>
    <col min="30" max="31" width="10.00390625" style="0" customWidth="1"/>
    <col min="32" max="32" width="8.7109375" style="0" customWidth="1"/>
    <col min="33" max="33" width="9.00390625" style="0" customWidth="1"/>
    <col min="34" max="34" width="9.7109375" style="0" customWidth="1"/>
    <col min="35" max="35" width="8.421875" style="0" customWidth="1"/>
    <col min="36" max="36" width="10.00390625" style="0" customWidth="1"/>
    <col min="37" max="37" width="10.140625" style="0" customWidth="1"/>
    <col min="38" max="38" width="8.57421875" style="0" customWidth="1"/>
    <col min="39" max="39" width="9.140625" style="0" customWidth="1"/>
  </cols>
  <sheetData>
    <row r="1" spans="1:39" ht="15">
      <c r="A1" s="51"/>
      <c r="B1" s="34" t="s">
        <v>76</v>
      </c>
      <c r="C1" s="34"/>
      <c r="D1" s="34"/>
      <c r="E1" s="34"/>
      <c r="F1" s="34"/>
      <c r="G1" s="34"/>
      <c r="H1" s="34"/>
      <c r="I1" s="34"/>
      <c r="J1" s="110" t="s">
        <v>191</v>
      </c>
      <c r="K1" s="111"/>
      <c r="L1" s="111"/>
      <c r="M1" s="111"/>
      <c r="N1" s="111"/>
      <c r="O1" s="111"/>
      <c r="P1" s="111"/>
      <c r="Q1" s="111"/>
      <c r="R1" s="111"/>
      <c r="S1" s="11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5">
      <c r="A3" s="65" t="s">
        <v>8</v>
      </c>
      <c r="B3" s="79" t="s">
        <v>148</v>
      </c>
      <c r="C3" s="84" t="s">
        <v>78</v>
      </c>
      <c r="D3" s="112" t="s">
        <v>26</v>
      </c>
      <c r="E3" s="113"/>
      <c r="F3" s="114"/>
      <c r="G3" s="112" t="s">
        <v>27</v>
      </c>
      <c r="H3" s="113"/>
      <c r="I3" s="114"/>
      <c r="J3" s="112" t="s">
        <v>28</v>
      </c>
      <c r="K3" s="113"/>
      <c r="L3" s="114"/>
      <c r="M3" s="112" t="s">
        <v>29</v>
      </c>
      <c r="N3" s="113"/>
      <c r="O3" s="114"/>
      <c r="P3" s="112" t="s">
        <v>34</v>
      </c>
      <c r="Q3" s="113"/>
      <c r="R3" s="114"/>
      <c r="S3" s="112" t="s">
        <v>35</v>
      </c>
      <c r="T3" s="113"/>
      <c r="U3" s="114"/>
      <c r="V3" s="112" t="s">
        <v>23</v>
      </c>
      <c r="W3" s="113"/>
      <c r="X3" s="114"/>
      <c r="Y3" s="112" t="s">
        <v>24</v>
      </c>
      <c r="Z3" s="113"/>
      <c r="AA3" s="114"/>
      <c r="AB3" s="112" t="s">
        <v>36</v>
      </c>
      <c r="AC3" s="113"/>
      <c r="AD3" s="114"/>
      <c r="AE3" s="112" t="s">
        <v>37</v>
      </c>
      <c r="AF3" s="113"/>
      <c r="AG3" s="114"/>
      <c r="AH3" s="112" t="s">
        <v>38</v>
      </c>
      <c r="AI3" s="113"/>
      <c r="AJ3" s="114"/>
      <c r="AK3" s="112" t="s">
        <v>25</v>
      </c>
      <c r="AL3" s="113"/>
      <c r="AM3" s="114"/>
    </row>
    <row r="4" spans="1:39" ht="15" thickBot="1">
      <c r="A4" s="66"/>
      <c r="B4" s="61"/>
      <c r="C4" s="75">
        <v>2013</v>
      </c>
      <c r="D4" s="73" t="s">
        <v>31</v>
      </c>
      <c r="E4" s="74" t="s">
        <v>32</v>
      </c>
      <c r="F4" s="83" t="s">
        <v>33</v>
      </c>
      <c r="G4" s="73" t="s">
        <v>31</v>
      </c>
      <c r="H4" s="74" t="s">
        <v>32</v>
      </c>
      <c r="I4" s="83" t="s">
        <v>33</v>
      </c>
      <c r="J4" s="73" t="s">
        <v>31</v>
      </c>
      <c r="K4" s="74" t="s">
        <v>32</v>
      </c>
      <c r="L4" s="83" t="s">
        <v>33</v>
      </c>
      <c r="M4" s="73" t="s">
        <v>31</v>
      </c>
      <c r="N4" s="74" t="s">
        <v>32</v>
      </c>
      <c r="O4" s="83" t="s">
        <v>33</v>
      </c>
      <c r="P4" s="73" t="s">
        <v>31</v>
      </c>
      <c r="Q4" s="74" t="s">
        <v>32</v>
      </c>
      <c r="R4" s="83" t="s">
        <v>33</v>
      </c>
      <c r="S4" s="73" t="s">
        <v>31</v>
      </c>
      <c r="T4" s="74" t="s">
        <v>32</v>
      </c>
      <c r="U4" s="83" t="s">
        <v>33</v>
      </c>
      <c r="V4" s="73" t="s">
        <v>31</v>
      </c>
      <c r="W4" s="74" t="s">
        <v>32</v>
      </c>
      <c r="X4" s="83" t="s">
        <v>33</v>
      </c>
      <c r="Y4" s="73" t="s">
        <v>31</v>
      </c>
      <c r="Z4" s="74" t="s">
        <v>32</v>
      </c>
      <c r="AA4" s="83" t="s">
        <v>33</v>
      </c>
      <c r="AB4" s="73" t="s">
        <v>31</v>
      </c>
      <c r="AC4" s="74" t="s">
        <v>32</v>
      </c>
      <c r="AD4" s="83" t="s">
        <v>33</v>
      </c>
      <c r="AE4" s="73" t="s">
        <v>31</v>
      </c>
      <c r="AF4" s="74" t="s">
        <v>32</v>
      </c>
      <c r="AG4" s="83" t="s">
        <v>33</v>
      </c>
      <c r="AH4" s="73" t="s">
        <v>31</v>
      </c>
      <c r="AI4" s="74" t="s">
        <v>32</v>
      </c>
      <c r="AJ4" s="83" t="s">
        <v>33</v>
      </c>
      <c r="AK4" s="73" t="s">
        <v>31</v>
      </c>
      <c r="AL4" s="74" t="s">
        <v>32</v>
      </c>
      <c r="AM4" s="83" t="s">
        <v>189</v>
      </c>
    </row>
    <row r="5" spans="1:39" ht="15">
      <c r="A5" s="49" t="s">
        <v>166</v>
      </c>
      <c r="B5" s="49">
        <v>1</v>
      </c>
      <c r="C5" s="50">
        <v>0</v>
      </c>
      <c r="D5" s="49">
        <v>1000</v>
      </c>
      <c r="E5" s="42"/>
      <c r="F5" s="89"/>
      <c r="G5" s="49">
        <v>1000</v>
      </c>
      <c r="H5" s="42">
        <v>1000</v>
      </c>
      <c r="I5" s="89">
        <v>1000</v>
      </c>
      <c r="J5" s="49">
        <v>1000</v>
      </c>
      <c r="K5" s="42">
        <v>1000</v>
      </c>
      <c r="L5" s="89">
        <v>1000</v>
      </c>
      <c r="M5" s="49">
        <v>1000</v>
      </c>
      <c r="N5" s="42"/>
      <c r="O5" s="89">
        <v>2000</v>
      </c>
      <c r="P5" s="49">
        <v>1000</v>
      </c>
      <c r="Q5" s="42">
        <v>3000</v>
      </c>
      <c r="R5" s="89">
        <v>0</v>
      </c>
      <c r="S5" s="49">
        <v>1000</v>
      </c>
      <c r="T5" s="42"/>
      <c r="U5" s="89">
        <f>S5-T5</f>
        <v>1000</v>
      </c>
      <c r="V5" s="49">
        <v>1000</v>
      </c>
      <c r="W5" s="42"/>
      <c r="X5" s="89">
        <v>2000</v>
      </c>
      <c r="Y5" s="49">
        <v>1000</v>
      </c>
      <c r="Z5" s="42"/>
      <c r="AA5" s="89">
        <v>3000</v>
      </c>
      <c r="AB5" s="49">
        <v>1000</v>
      </c>
      <c r="AC5" s="42"/>
      <c r="AD5" s="89">
        <v>4000</v>
      </c>
      <c r="AE5" s="49">
        <v>1000</v>
      </c>
      <c r="AF5" s="42"/>
      <c r="AG5" s="89">
        <v>5000</v>
      </c>
      <c r="AH5" s="49">
        <v>1000</v>
      </c>
      <c r="AI5" s="42">
        <v>0</v>
      </c>
      <c r="AJ5" s="89">
        <v>1000</v>
      </c>
      <c r="AK5" s="49">
        <v>1000</v>
      </c>
      <c r="AL5" s="49"/>
      <c r="AM5" s="91">
        <v>2000</v>
      </c>
    </row>
    <row r="6" spans="1:39" ht="15">
      <c r="A6" s="38" t="s">
        <v>163</v>
      </c>
      <c r="B6" s="38">
        <v>2</v>
      </c>
      <c r="C6" s="39">
        <v>0</v>
      </c>
      <c r="D6" s="38">
        <v>1000</v>
      </c>
      <c r="E6" s="38"/>
      <c r="F6" s="90"/>
      <c r="G6" s="38">
        <v>1000</v>
      </c>
      <c r="H6" s="38">
        <v>1000</v>
      </c>
      <c r="I6" s="90">
        <v>1000</v>
      </c>
      <c r="J6" s="38">
        <v>1000</v>
      </c>
      <c r="K6" s="38">
        <v>1000</v>
      </c>
      <c r="L6" s="90">
        <v>1000</v>
      </c>
      <c r="M6" s="38">
        <v>1000</v>
      </c>
      <c r="N6" s="38"/>
      <c r="O6" s="90">
        <v>2000</v>
      </c>
      <c r="P6" s="38">
        <v>1000</v>
      </c>
      <c r="Q6" s="38">
        <v>4000</v>
      </c>
      <c r="R6" s="90">
        <v>-1000</v>
      </c>
      <c r="S6" s="38">
        <v>1000</v>
      </c>
      <c r="T6" s="38"/>
      <c r="U6" s="90">
        <v>0</v>
      </c>
      <c r="V6" s="38">
        <v>1000</v>
      </c>
      <c r="W6" s="38"/>
      <c r="X6" s="90">
        <f>V6-W6</f>
        <v>1000</v>
      </c>
      <c r="Y6" s="38">
        <v>1000</v>
      </c>
      <c r="Z6" s="38">
        <v>1000</v>
      </c>
      <c r="AA6" s="90">
        <v>1000</v>
      </c>
      <c r="AB6" s="38">
        <v>1000</v>
      </c>
      <c r="AC6" s="38">
        <v>2000</v>
      </c>
      <c r="AD6" s="90">
        <v>0</v>
      </c>
      <c r="AE6" s="38">
        <v>1000</v>
      </c>
      <c r="AF6" s="38"/>
      <c r="AG6" s="90">
        <f>AE6-AF6</f>
        <v>1000</v>
      </c>
      <c r="AH6" s="38">
        <v>1000</v>
      </c>
      <c r="AI6" s="38">
        <v>2000</v>
      </c>
      <c r="AJ6" s="90">
        <v>0</v>
      </c>
      <c r="AK6" s="38">
        <v>1000</v>
      </c>
      <c r="AL6" s="38"/>
      <c r="AM6" s="90">
        <v>1000</v>
      </c>
    </row>
    <row r="7" spans="1:39" ht="15">
      <c r="A7" s="38" t="s">
        <v>165</v>
      </c>
      <c r="B7" s="38">
        <v>3</v>
      </c>
      <c r="C7" s="39">
        <v>0</v>
      </c>
      <c r="D7" s="38">
        <v>1000</v>
      </c>
      <c r="E7" s="42"/>
      <c r="F7" s="115"/>
      <c r="G7" s="38">
        <v>1000</v>
      </c>
      <c r="H7" s="42">
        <v>2000</v>
      </c>
      <c r="I7" s="89">
        <v>0</v>
      </c>
      <c r="J7" s="38">
        <v>1000</v>
      </c>
      <c r="K7" s="42">
        <v>1000</v>
      </c>
      <c r="L7" s="89">
        <f>J7-K7</f>
        <v>0</v>
      </c>
      <c r="M7" s="38">
        <v>1000</v>
      </c>
      <c r="N7" s="42"/>
      <c r="O7" s="89">
        <f>M7-N7</f>
        <v>1000</v>
      </c>
      <c r="P7" s="38">
        <v>1000</v>
      </c>
      <c r="Q7" s="42">
        <v>2000</v>
      </c>
      <c r="R7" s="89">
        <v>0</v>
      </c>
      <c r="S7" s="38">
        <v>1000</v>
      </c>
      <c r="T7" s="42">
        <v>1000</v>
      </c>
      <c r="U7" s="89">
        <f>S7-T7</f>
        <v>0</v>
      </c>
      <c r="V7" s="38">
        <v>1000</v>
      </c>
      <c r="W7" s="42"/>
      <c r="X7" s="89">
        <f>V7-W7</f>
        <v>1000</v>
      </c>
      <c r="Y7" s="38">
        <v>1000</v>
      </c>
      <c r="Z7" s="42"/>
      <c r="AA7" s="89">
        <v>2000</v>
      </c>
      <c r="AB7" s="38">
        <v>1000</v>
      </c>
      <c r="AC7" s="42">
        <v>1000</v>
      </c>
      <c r="AD7" s="89">
        <v>2000</v>
      </c>
      <c r="AE7" s="38">
        <v>1000</v>
      </c>
      <c r="AF7" s="42">
        <v>2000</v>
      </c>
      <c r="AG7" s="89">
        <v>1000</v>
      </c>
      <c r="AH7" s="38">
        <v>1000</v>
      </c>
      <c r="AI7" s="42"/>
      <c r="AJ7" s="89">
        <v>2000</v>
      </c>
      <c r="AK7" s="38">
        <v>1000</v>
      </c>
      <c r="AL7" s="38">
        <v>3000</v>
      </c>
      <c r="AM7" s="90">
        <v>0</v>
      </c>
    </row>
    <row r="8" spans="1:39" ht="15">
      <c r="A8" s="38" t="s">
        <v>162</v>
      </c>
      <c r="B8" s="38">
        <v>4</v>
      </c>
      <c r="C8" s="39">
        <v>0</v>
      </c>
      <c r="D8" s="38">
        <v>1000</v>
      </c>
      <c r="E8" s="38"/>
      <c r="F8" s="115"/>
      <c r="G8" s="38">
        <v>1000</v>
      </c>
      <c r="H8" s="38">
        <v>1000</v>
      </c>
      <c r="I8" s="90">
        <v>1000</v>
      </c>
      <c r="J8" s="38">
        <v>1000</v>
      </c>
      <c r="K8" s="38">
        <v>1000</v>
      </c>
      <c r="L8" s="90">
        <v>1000</v>
      </c>
      <c r="M8" s="38">
        <v>1000</v>
      </c>
      <c r="N8" s="38">
        <v>2000</v>
      </c>
      <c r="O8" s="90">
        <v>0</v>
      </c>
      <c r="P8" s="38">
        <v>1000</v>
      </c>
      <c r="Q8" s="38"/>
      <c r="R8" s="90">
        <f aca="true" t="shared" si="0" ref="R8:R23">P8-Q8</f>
        <v>1000</v>
      </c>
      <c r="S8" s="38">
        <v>1000</v>
      </c>
      <c r="T8" s="38">
        <v>1000</v>
      </c>
      <c r="U8" s="90">
        <v>1000</v>
      </c>
      <c r="V8" s="38">
        <v>1000</v>
      </c>
      <c r="W8" s="38">
        <v>1000</v>
      </c>
      <c r="X8" s="90">
        <v>1000</v>
      </c>
      <c r="Y8" s="38">
        <v>1000</v>
      </c>
      <c r="Z8" s="38">
        <v>1000</v>
      </c>
      <c r="AA8" s="90">
        <v>1000</v>
      </c>
      <c r="AB8" s="38">
        <v>1000</v>
      </c>
      <c r="AC8" s="38">
        <v>1000</v>
      </c>
      <c r="AD8" s="90">
        <v>1000</v>
      </c>
      <c r="AE8" s="38">
        <v>1000</v>
      </c>
      <c r="AF8" s="38">
        <v>1000</v>
      </c>
      <c r="AG8" s="90">
        <v>1000</v>
      </c>
      <c r="AH8" s="38">
        <v>1000</v>
      </c>
      <c r="AI8" s="38">
        <v>1000</v>
      </c>
      <c r="AJ8" s="90">
        <v>1000</v>
      </c>
      <c r="AK8" s="38">
        <v>1000</v>
      </c>
      <c r="AL8" s="38">
        <v>2000</v>
      </c>
      <c r="AM8" s="90">
        <v>0</v>
      </c>
    </row>
    <row r="9" spans="1:39" ht="15">
      <c r="A9" s="38" t="s">
        <v>161</v>
      </c>
      <c r="B9" s="38">
        <v>5</v>
      </c>
      <c r="C9" s="39">
        <v>0</v>
      </c>
      <c r="D9" s="38">
        <v>1000</v>
      </c>
      <c r="E9" s="42">
        <v>1000</v>
      </c>
      <c r="F9" s="89">
        <v>0</v>
      </c>
      <c r="G9" s="38">
        <v>1000</v>
      </c>
      <c r="H9" s="42">
        <v>1000</v>
      </c>
      <c r="I9" s="115">
        <v>0</v>
      </c>
      <c r="J9" s="38">
        <v>1000</v>
      </c>
      <c r="K9" s="42">
        <v>1000</v>
      </c>
      <c r="L9" s="89">
        <f>J9-K9</f>
        <v>0</v>
      </c>
      <c r="M9" s="38">
        <v>1000</v>
      </c>
      <c r="N9" s="42">
        <v>1000</v>
      </c>
      <c r="O9" s="89">
        <f>M9-N9</f>
        <v>0</v>
      </c>
      <c r="P9" s="38">
        <v>1000</v>
      </c>
      <c r="Q9" s="42">
        <v>2000</v>
      </c>
      <c r="R9" s="89">
        <f t="shared" si="0"/>
        <v>-1000</v>
      </c>
      <c r="S9" s="38">
        <v>1000</v>
      </c>
      <c r="T9" s="42"/>
      <c r="U9" s="89">
        <v>0</v>
      </c>
      <c r="V9" s="38">
        <v>1000</v>
      </c>
      <c r="W9" s="42">
        <v>1000</v>
      </c>
      <c r="X9" s="89">
        <f>V9-W9</f>
        <v>0</v>
      </c>
      <c r="Y9" s="38">
        <v>1000</v>
      </c>
      <c r="Z9" s="42">
        <v>1000</v>
      </c>
      <c r="AA9" s="89">
        <f>Y9-Z9</f>
        <v>0</v>
      </c>
      <c r="AB9" s="38">
        <v>1000</v>
      </c>
      <c r="AC9" s="42">
        <v>1000</v>
      </c>
      <c r="AD9" s="89">
        <f>AB9-AC9</f>
        <v>0</v>
      </c>
      <c r="AE9" s="38">
        <v>1000</v>
      </c>
      <c r="AF9" s="42">
        <v>1000</v>
      </c>
      <c r="AG9" s="89">
        <f>AE9-AF9</f>
        <v>0</v>
      </c>
      <c r="AH9" s="38">
        <v>1000</v>
      </c>
      <c r="AI9" s="42">
        <v>1000</v>
      </c>
      <c r="AJ9" s="89">
        <v>1000</v>
      </c>
      <c r="AK9" s="38">
        <v>1000</v>
      </c>
      <c r="AL9" s="38">
        <v>1000</v>
      </c>
      <c r="AM9" s="90">
        <v>0</v>
      </c>
    </row>
    <row r="10" spans="1:39" ht="15">
      <c r="A10" s="38" t="s">
        <v>147</v>
      </c>
      <c r="B10" s="38">
        <v>6</v>
      </c>
      <c r="C10" s="39">
        <v>0</v>
      </c>
      <c r="D10" s="38">
        <v>1000</v>
      </c>
      <c r="E10" s="38"/>
      <c r="F10" s="90"/>
      <c r="G10" s="38">
        <v>1000</v>
      </c>
      <c r="H10" s="38">
        <v>1000</v>
      </c>
      <c r="I10" s="115">
        <v>1000</v>
      </c>
      <c r="J10" s="38">
        <v>1000</v>
      </c>
      <c r="K10" s="38">
        <v>1000</v>
      </c>
      <c r="L10" s="90">
        <v>1000</v>
      </c>
      <c r="M10" s="38">
        <v>1000</v>
      </c>
      <c r="N10" s="38">
        <v>1000</v>
      </c>
      <c r="O10" s="90">
        <v>1000</v>
      </c>
      <c r="P10" s="38">
        <v>1000</v>
      </c>
      <c r="Q10" s="38"/>
      <c r="R10" s="90">
        <v>2000</v>
      </c>
      <c r="S10" s="38">
        <v>1000</v>
      </c>
      <c r="T10" s="38"/>
      <c r="U10" s="90">
        <v>3000</v>
      </c>
      <c r="V10" s="38">
        <v>1000</v>
      </c>
      <c r="W10" s="38"/>
      <c r="X10" s="90">
        <v>4000</v>
      </c>
      <c r="Y10" s="38">
        <v>1000</v>
      </c>
      <c r="Z10" s="38">
        <v>3000</v>
      </c>
      <c r="AA10" s="90">
        <v>2000</v>
      </c>
      <c r="AB10" s="38">
        <v>1000</v>
      </c>
      <c r="AC10" s="38"/>
      <c r="AD10" s="90">
        <v>3000</v>
      </c>
      <c r="AE10" s="38">
        <v>1000</v>
      </c>
      <c r="AF10" s="38"/>
      <c r="AG10" s="90">
        <v>4000</v>
      </c>
      <c r="AH10" s="38">
        <v>1000</v>
      </c>
      <c r="AI10" s="38"/>
      <c r="AJ10" s="90">
        <v>5000</v>
      </c>
      <c r="AK10" s="38">
        <v>1000</v>
      </c>
      <c r="AL10" s="38"/>
      <c r="AM10" s="90">
        <v>6000</v>
      </c>
    </row>
    <row r="11" spans="1:39" ht="15">
      <c r="A11" s="38" t="s">
        <v>164</v>
      </c>
      <c r="B11" s="38">
        <v>7</v>
      </c>
      <c r="C11" s="39">
        <v>0</v>
      </c>
      <c r="D11" s="38">
        <v>1000</v>
      </c>
      <c r="E11" s="42"/>
      <c r="F11" s="90">
        <v>1000</v>
      </c>
      <c r="G11" s="38">
        <v>1000</v>
      </c>
      <c r="H11" s="42"/>
      <c r="I11" s="89">
        <v>2000</v>
      </c>
      <c r="J11" s="38">
        <v>1000</v>
      </c>
      <c r="K11" s="42"/>
      <c r="L11" s="89">
        <v>3000</v>
      </c>
      <c r="M11" s="38">
        <v>1000</v>
      </c>
      <c r="N11" s="42">
        <v>3000</v>
      </c>
      <c r="O11" s="89">
        <v>1000</v>
      </c>
      <c r="P11" s="38">
        <v>1000</v>
      </c>
      <c r="Q11" s="42"/>
      <c r="R11" s="89">
        <v>2000</v>
      </c>
      <c r="S11" s="38">
        <v>1000</v>
      </c>
      <c r="T11" s="42"/>
      <c r="U11" s="89">
        <v>3000</v>
      </c>
      <c r="V11" s="38">
        <v>1000</v>
      </c>
      <c r="W11" s="42">
        <v>3000</v>
      </c>
      <c r="X11" s="89">
        <v>1000</v>
      </c>
      <c r="Y11" s="38">
        <v>1000</v>
      </c>
      <c r="Z11" s="42"/>
      <c r="AA11" s="89">
        <v>2000</v>
      </c>
      <c r="AB11" s="38">
        <v>1000</v>
      </c>
      <c r="AC11" s="42"/>
      <c r="AD11" s="89">
        <v>3000</v>
      </c>
      <c r="AE11" s="38">
        <v>1000</v>
      </c>
      <c r="AF11" s="42"/>
      <c r="AG11" s="89">
        <v>4000</v>
      </c>
      <c r="AH11" s="38">
        <v>1000</v>
      </c>
      <c r="AI11" s="42"/>
      <c r="AJ11" s="89">
        <v>5000</v>
      </c>
      <c r="AK11" s="38">
        <v>1000</v>
      </c>
      <c r="AL11" s="38">
        <v>6000</v>
      </c>
      <c r="AM11" s="90">
        <v>0</v>
      </c>
    </row>
    <row r="12" spans="1:39" ht="15">
      <c r="A12" s="38" t="s">
        <v>160</v>
      </c>
      <c r="B12" s="38">
        <v>8</v>
      </c>
      <c r="C12" s="39">
        <v>0</v>
      </c>
      <c r="D12" s="38">
        <v>1000</v>
      </c>
      <c r="E12" s="38"/>
      <c r="F12" s="90">
        <v>1000</v>
      </c>
      <c r="G12" s="38">
        <v>1000</v>
      </c>
      <c r="H12" s="38">
        <v>1000</v>
      </c>
      <c r="I12" s="90">
        <v>1000</v>
      </c>
      <c r="J12" s="38">
        <v>1000</v>
      </c>
      <c r="K12" s="38">
        <v>1000</v>
      </c>
      <c r="L12" s="90">
        <v>1000</v>
      </c>
      <c r="M12" s="38">
        <v>1000</v>
      </c>
      <c r="N12" s="38">
        <v>1000</v>
      </c>
      <c r="O12" s="90">
        <v>1000</v>
      </c>
      <c r="P12" s="38">
        <v>1000</v>
      </c>
      <c r="Q12" s="38">
        <v>1000</v>
      </c>
      <c r="R12" s="90">
        <v>1000</v>
      </c>
      <c r="S12" s="38">
        <v>1000</v>
      </c>
      <c r="T12" s="38">
        <v>1000</v>
      </c>
      <c r="U12" s="90">
        <v>1000</v>
      </c>
      <c r="V12" s="38">
        <v>1000</v>
      </c>
      <c r="W12" s="38">
        <v>1000</v>
      </c>
      <c r="X12" s="90">
        <v>1000</v>
      </c>
      <c r="Y12" s="38">
        <v>1000</v>
      </c>
      <c r="Z12" s="38"/>
      <c r="AA12" s="90">
        <v>2000</v>
      </c>
      <c r="AB12" s="38">
        <v>1000</v>
      </c>
      <c r="AC12" s="38"/>
      <c r="AD12" s="90">
        <v>3000</v>
      </c>
      <c r="AE12" s="38">
        <v>1000</v>
      </c>
      <c r="AF12" s="38">
        <v>3000</v>
      </c>
      <c r="AG12" s="90">
        <v>1000</v>
      </c>
      <c r="AH12" s="38">
        <v>1000</v>
      </c>
      <c r="AI12" s="38">
        <v>2000</v>
      </c>
      <c r="AJ12" s="90">
        <v>0</v>
      </c>
      <c r="AK12" s="38">
        <v>1000</v>
      </c>
      <c r="AL12" s="38"/>
      <c r="AM12" s="90">
        <v>1000</v>
      </c>
    </row>
    <row r="13" spans="1:39" ht="15">
      <c r="A13" s="38" t="s">
        <v>159</v>
      </c>
      <c r="B13" s="38">
        <v>9</v>
      </c>
      <c r="C13" s="39">
        <v>0</v>
      </c>
      <c r="D13" s="38">
        <v>1000</v>
      </c>
      <c r="E13" s="52"/>
      <c r="F13" s="90">
        <v>1000</v>
      </c>
      <c r="G13" s="38">
        <v>1000</v>
      </c>
      <c r="H13" s="52"/>
      <c r="I13" s="92">
        <v>2000</v>
      </c>
      <c r="J13" s="38">
        <v>1000</v>
      </c>
      <c r="K13" s="52">
        <v>2000</v>
      </c>
      <c r="L13" s="92">
        <v>1000</v>
      </c>
      <c r="M13" s="38">
        <v>1000</v>
      </c>
      <c r="N13" s="52">
        <v>2000</v>
      </c>
      <c r="O13" s="92">
        <v>1000</v>
      </c>
      <c r="P13" s="38">
        <v>1000</v>
      </c>
      <c r="Q13" s="52"/>
      <c r="R13" s="92">
        <v>2000</v>
      </c>
      <c r="S13" s="38">
        <v>1000</v>
      </c>
      <c r="T13" s="52">
        <v>3000</v>
      </c>
      <c r="U13" s="92">
        <v>0</v>
      </c>
      <c r="V13" s="38">
        <v>1000</v>
      </c>
      <c r="W13" s="52"/>
      <c r="X13" s="92">
        <v>-1000</v>
      </c>
      <c r="Y13" s="38">
        <v>1000</v>
      </c>
      <c r="Z13" s="52"/>
      <c r="AA13" s="92">
        <f>Y13-Z13</f>
        <v>1000</v>
      </c>
      <c r="AB13" s="38">
        <v>1000</v>
      </c>
      <c r="AC13" s="52">
        <v>1000</v>
      </c>
      <c r="AD13" s="92">
        <v>1000</v>
      </c>
      <c r="AE13" s="38">
        <v>1000</v>
      </c>
      <c r="AF13" s="52">
        <v>1000</v>
      </c>
      <c r="AG13" s="92">
        <v>0</v>
      </c>
      <c r="AH13" s="38">
        <v>1000</v>
      </c>
      <c r="AI13" s="52">
        <v>2000</v>
      </c>
      <c r="AJ13" s="92">
        <v>0</v>
      </c>
      <c r="AK13" s="38">
        <v>1000</v>
      </c>
      <c r="AL13" s="38">
        <v>1000</v>
      </c>
      <c r="AM13" s="90">
        <v>0</v>
      </c>
    </row>
    <row r="14" spans="1:39" ht="15">
      <c r="A14" s="38" t="s">
        <v>153</v>
      </c>
      <c r="B14" s="38">
        <v>10</v>
      </c>
      <c r="C14" s="39">
        <v>0</v>
      </c>
      <c r="D14" s="38">
        <v>1000</v>
      </c>
      <c r="E14" s="38"/>
      <c r="F14" s="90">
        <v>1000</v>
      </c>
      <c r="G14" s="38">
        <v>1000</v>
      </c>
      <c r="H14" s="38">
        <v>2000</v>
      </c>
      <c r="I14" s="90">
        <v>0</v>
      </c>
      <c r="J14" s="38">
        <v>1000</v>
      </c>
      <c r="K14" s="38"/>
      <c r="L14" s="90">
        <f>J14-K14</f>
        <v>1000</v>
      </c>
      <c r="M14" s="38">
        <v>1000</v>
      </c>
      <c r="N14" s="38">
        <v>2000</v>
      </c>
      <c r="O14" s="90">
        <v>0</v>
      </c>
      <c r="P14" s="38">
        <v>1000</v>
      </c>
      <c r="Q14" s="38">
        <v>1000</v>
      </c>
      <c r="R14" s="90">
        <f t="shared" si="0"/>
        <v>0</v>
      </c>
      <c r="S14" s="38">
        <v>1000</v>
      </c>
      <c r="T14" s="38"/>
      <c r="U14" s="90">
        <f>S14-T14</f>
        <v>1000</v>
      </c>
      <c r="V14" s="38">
        <v>1000</v>
      </c>
      <c r="W14" s="38">
        <v>2000</v>
      </c>
      <c r="X14" s="90">
        <v>0</v>
      </c>
      <c r="Y14" s="38">
        <v>1000</v>
      </c>
      <c r="Z14" s="38"/>
      <c r="AA14" s="90">
        <f>Y14-Z14</f>
        <v>1000</v>
      </c>
      <c r="AB14" s="38">
        <v>1000</v>
      </c>
      <c r="AC14" s="38">
        <v>1000</v>
      </c>
      <c r="AD14" s="90">
        <v>1000</v>
      </c>
      <c r="AE14" s="38">
        <v>1000</v>
      </c>
      <c r="AF14" s="38">
        <v>1000</v>
      </c>
      <c r="AG14" s="90">
        <v>0</v>
      </c>
      <c r="AH14" s="38">
        <v>1000</v>
      </c>
      <c r="AI14" s="38">
        <v>2000</v>
      </c>
      <c r="AJ14" s="90">
        <v>0</v>
      </c>
      <c r="AK14" s="38">
        <v>1000</v>
      </c>
      <c r="AL14" s="38">
        <v>1000</v>
      </c>
      <c r="AM14" s="90">
        <v>0</v>
      </c>
    </row>
    <row r="15" spans="1:39" ht="15">
      <c r="A15" s="38" t="s">
        <v>154</v>
      </c>
      <c r="B15" s="38">
        <v>11</v>
      </c>
      <c r="C15" s="39">
        <v>0</v>
      </c>
      <c r="D15" s="38">
        <v>1000</v>
      </c>
      <c r="E15" s="42">
        <v>1000</v>
      </c>
      <c r="F15" s="90">
        <v>0</v>
      </c>
      <c r="G15" s="38">
        <v>1000</v>
      </c>
      <c r="H15" s="42"/>
      <c r="I15" s="89">
        <v>1000</v>
      </c>
      <c r="J15" s="38">
        <v>1000</v>
      </c>
      <c r="K15" s="42"/>
      <c r="L15" s="89">
        <v>2000</v>
      </c>
      <c r="M15" s="38">
        <v>1000</v>
      </c>
      <c r="N15" s="42">
        <v>2000</v>
      </c>
      <c r="O15" s="89">
        <v>1000</v>
      </c>
      <c r="P15" s="38">
        <v>1000</v>
      </c>
      <c r="Q15" s="42">
        <v>4000</v>
      </c>
      <c r="R15" s="89">
        <v>-2000</v>
      </c>
      <c r="S15" s="38">
        <v>1000</v>
      </c>
      <c r="T15" s="42"/>
      <c r="U15" s="89">
        <v>-1000</v>
      </c>
      <c r="V15" s="38">
        <v>1000</v>
      </c>
      <c r="W15" s="42"/>
      <c r="X15" s="89">
        <v>0</v>
      </c>
      <c r="Y15" s="38">
        <v>1000</v>
      </c>
      <c r="Z15" s="42"/>
      <c r="AA15" s="89">
        <v>1000</v>
      </c>
      <c r="AB15" s="38">
        <v>1000</v>
      </c>
      <c r="AC15" s="42"/>
      <c r="AD15" s="89">
        <v>2000</v>
      </c>
      <c r="AE15" s="38">
        <v>1000</v>
      </c>
      <c r="AF15" s="42"/>
      <c r="AG15" s="89">
        <v>3000</v>
      </c>
      <c r="AH15" s="38">
        <v>1000</v>
      </c>
      <c r="AI15" s="42">
        <v>3000</v>
      </c>
      <c r="AJ15" s="89">
        <v>1000</v>
      </c>
      <c r="AK15" s="38">
        <v>1000</v>
      </c>
      <c r="AL15" s="38"/>
      <c r="AM15" s="90">
        <v>2000</v>
      </c>
    </row>
    <row r="16" spans="1:39" ht="15">
      <c r="A16" s="38" t="s">
        <v>186</v>
      </c>
      <c r="B16" s="38">
        <v>12</v>
      </c>
      <c r="C16" s="39">
        <v>0</v>
      </c>
      <c r="D16" s="38">
        <v>1000</v>
      </c>
      <c r="E16" s="38">
        <v>1000</v>
      </c>
      <c r="F16" s="90">
        <v>0</v>
      </c>
      <c r="G16" s="38">
        <v>1000</v>
      </c>
      <c r="H16" s="38">
        <v>1000</v>
      </c>
      <c r="I16" s="90">
        <v>0</v>
      </c>
      <c r="J16" s="38">
        <v>1000</v>
      </c>
      <c r="K16" s="38">
        <v>1000</v>
      </c>
      <c r="L16" s="90">
        <f>J16-K16</f>
        <v>0</v>
      </c>
      <c r="M16" s="38">
        <v>1000</v>
      </c>
      <c r="N16" s="38">
        <v>1000</v>
      </c>
      <c r="O16" s="90">
        <f>M16-N16</f>
        <v>0</v>
      </c>
      <c r="P16" s="38">
        <v>1000</v>
      </c>
      <c r="Q16" s="38">
        <v>1000</v>
      </c>
      <c r="R16" s="90">
        <f t="shared" si="0"/>
        <v>0</v>
      </c>
      <c r="S16" s="38">
        <v>1000</v>
      </c>
      <c r="T16" s="38">
        <v>1000</v>
      </c>
      <c r="U16" s="90">
        <f>S16-T16</f>
        <v>0</v>
      </c>
      <c r="V16" s="38">
        <v>1000</v>
      </c>
      <c r="W16" s="38">
        <v>1000</v>
      </c>
      <c r="X16" s="90">
        <f>V16-W16</f>
        <v>0</v>
      </c>
      <c r="Y16" s="38">
        <v>1000</v>
      </c>
      <c r="Z16" s="38">
        <v>1000</v>
      </c>
      <c r="AA16" s="90">
        <f>Y16-Z16</f>
        <v>0</v>
      </c>
      <c r="AB16" s="38">
        <v>1000</v>
      </c>
      <c r="AC16" s="38">
        <v>1000</v>
      </c>
      <c r="AD16" s="90">
        <f>AB16-AC16</f>
        <v>0</v>
      </c>
      <c r="AE16" s="38">
        <v>1000</v>
      </c>
      <c r="AF16" s="38">
        <v>1000</v>
      </c>
      <c r="AG16" s="90">
        <f>AE16-AF16</f>
        <v>0</v>
      </c>
      <c r="AH16" s="38">
        <v>1000</v>
      </c>
      <c r="AI16" s="38">
        <v>1000</v>
      </c>
      <c r="AJ16" s="90">
        <v>0</v>
      </c>
      <c r="AK16" s="38">
        <v>1000</v>
      </c>
      <c r="AL16" s="38">
        <v>1000</v>
      </c>
      <c r="AM16" s="90">
        <v>0</v>
      </c>
    </row>
    <row r="17" spans="1:39" ht="15">
      <c r="A17" s="38" t="s">
        <v>22</v>
      </c>
      <c r="B17" s="38">
        <v>13</v>
      </c>
      <c r="C17" s="39">
        <v>0</v>
      </c>
      <c r="D17" s="38">
        <v>1000</v>
      </c>
      <c r="E17" s="49"/>
      <c r="F17" s="91">
        <v>1000</v>
      </c>
      <c r="G17" s="38">
        <v>1000</v>
      </c>
      <c r="H17" s="49">
        <v>2000</v>
      </c>
      <c r="I17" s="91">
        <v>0</v>
      </c>
      <c r="J17" s="38">
        <v>1000</v>
      </c>
      <c r="K17" s="49"/>
      <c r="L17" s="91">
        <f>J17-K17</f>
        <v>1000</v>
      </c>
      <c r="M17" s="38">
        <v>1000</v>
      </c>
      <c r="N17" s="49">
        <v>2000</v>
      </c>
      <c r="O17" s="91">
        <v>0</v>
      </c>
      <c r="P17" s="38">
        <v>1000</v>
      </c>
      <c r="Q17" s="49">
        <v>1000</v>
      </c>
      <c r="R17" s="91">
        <f t="shared" si="0"/>
        <v>0</v>
      </c>
      <c r="S17" s="38">
        <v>1000</v>
      </c>
      <c r="T17" s="49"/>
      <c r="U17" s="91">
        <f>S17-T17</f>
        <v>1000</v>
      </c>
      <c r="V17" s="38">
        <v>1000</v>
      </c>
      <c r="W17" s="49">
        <v>2000</v>
      </c>
      <c r="X17" s="91">
        <v>0</v>
      </c>
      <c r="Y17" s="38">
        <v>1000</v>
      </c>
      <c r="Z17" s="49"/>
      <c r="AA17" s="91">
        <f>Y17-Z17</f>
        <v>1000</v>
      </c>
      <c r="AB17" s="38">
        <v>1000</v>
      </c>
      <c r="AC17" s="49">
        <v>1000</v>
      </c>
      <c r="AD17" s="91">
        <v>1000</v>
      </c>
      <c r="AE17" s="38">
        <v>1000</v>
      </c>
      <c r="AF17" s="49">
        <v>1000</v>
      </c>
      <c r="AG17" s="91">
        <v>0</v>
      </c>
      <c r="AH17" s="38">
        <v>1000</v>
      </c>
      <c r="AI17" s="49">
        <v>2000</v>
      </c>
      <c r="AJ17" s="91">
        <v>0</v>
      </c>
      <c r="AK17" s="38">
        <v>1000</v>
      </c>
      <c r="AL17" s="38">
        <v>1000</v>
      </c>
      <c r="AM17" s="90">
        <v>0</v>
      </c>
    </row>
    <row r="18" spans="1:39" ht="15">
      <c r="A18" s="38" t="s">
        <v>155</v>
      </c>
      <c r="B18" s="38">
        <v>14</v>
      </c>
      <c r="C18" s="39">
        <v>0</v>
      </c>
      <c r="D18" s="38">
        <v>1000</v>
      </c>
      <c r="E18" s="49">
        <v>1000</v>
      </c>
      <c r="F18" s="91">
        <v>0</v>
      </c>
      <c r="G18" s="38">
        <v>1000</v>
      </c>
      <c r="H18" s="49">
        <v>1000</v>
      </c>
      <c r="I18" s="91">
        <v>0</v>
      </c>
      <c r="J18" s="38">
        <v>1000</v>
      </c>
      <c r="K18" s="49">
        <v>1000</v>
      </c>
      <c r="L18" s="91">
        <f>J18-K18</f>
        <v>0</v>
      </c>
      <c r="M18" s="38">
        <v>1000</v>
      </c>
      <c r="N18" s="49">
        <v>1000</v>
      </c>
      <c r="O18" s="91">
        <f>M18-N18</f>
        <v>0</v>
      </c>
      <c r="P18" s="38">
        <v>1000</v>
      </c>
      <c r="Q18" s="49">
        <v>1000</v>
      </c>
      <c r="R18" s="91">
        <f t="shared" si="0"/>
        <v>0</v>
      </c>
      <c r="S18" s="38">
        <v>1000</v>
      </c>
      <c r="T18" s="49">
        <v>1000</v>
      </c>
      <c r="U18" s="91">
        <f>S18-T18</f>
        <v>0</v>
      </c>
      <c r="V18" s="38">
        <v>1000</v>
      </c>
      <c r="W18" s="49">
        <v>1000</v>
      </c>
      <c r="X18" s="91">
        <f>V18-W18</f>
        <v>0</v>
      </c>
      <c r="Y18" s="38">
        <v>1000</v>
      </c>
      <c r="Z18" s="49"/>
      <c r="AA18" s="91">
        <f>Y18-Z18</f>
        <v>1000</v>
      </c>
      <c r="AB18" s="38">
        <v>1000</v>
      </c>
      <c r="AC18" s="49">
        <v>2000</v>
      </c>
      <c r="AD18" s="91">
        <v>0</v>
      </c>
      <c r="AE18" s="38">
        <v>1000</v>
      </c>
      <c r="AF18" s="49">
        <v>1000</v>
      </c>
      <c r="AG18" s="91">
        <f>AE18-AF18</f>
        <v>0</v>
      </c>
      <c r="AH18" s="38">
        <v>1000</v>
      </c>
      <c r="AI18" s="49">
        <v>1000</v>
      </c>
      <c r="AJ18" s="91">
        <v>0</v>
      </c>
      <c r="AK18" s="38">
        <v>1000</v>
      </c>
      <c r="AL18" s="38">
        <v>1000</v>
      </c>
      <c r="AM18" s="90">
        <v>0</v>
      </c>
    </row>
    <row r="19" spans="1:39" ht="15">
      <c r="A19" s="42" t="s">
        <v>156</v>
      </c>
      <c r="B19" s="42">
        <v>15</v>
      </c>
      <c r="C19" s="43">
        <v>0</v>
      </c>
      <c r="D19" s="38">
        <v>1000</v>
      </c>
      <c r="E19" s="42"/>
      <c r="F19" s="90">
        <v>1000</v>
      </c>
      <c r="G19" s="38">
        <v>1000</v>
      </c>
      <c r="H19" s="42"/>
      <c r="I19" s="89">
        <v>2000</v>
      </c>
      <c r="J19" s="38">
        <v>1000</v>
      </c>
      <c r="K19" s="42"/>
      <c r="L19" s="89">
        <v>3000</v>
      </c>
      <c r="M19" s="38">
        <v>1000</v>
      </c>
      <c r="N19" s="42">
        <v>4000</v>
      </c>
      <c r="O19" s="89">
        <v>0</v>
      </c>
      <c r="P19" s="38">
        <v>1000</v>
      </c>
      <c r="Q19" s="42"/>
      <c r="R19" s="89">
        <f t="shared" si="0"/>
        <v>1000</v>
      </c>
      <c r="S19" s="38">
        <v>1000</v>
      </c>
      <c r="T19" s="42">
        <v>4000</v>
      </c>
      <c r="U19" s="89">
        <v>-2000</v>
      </c>
      <c r="V19" s="38">
        <v>1000</v>
      </c>
      <c r="W19" s="42"/>
      <c r="X19" s="89">
        <v>-1000</v>
      </c>
      <c r="Y19" s="38">
        <v>1000</v>
      </c>
      <c r="Z19" s="42"/>
      <c r="AA19" s="89">
        <v>0</v>
      </c>
      <c r="AB19" s="38">
        <v>1000</v>
      </c>
      <c r="AC19" s="42"/>
      <c r="AD19" s="89">
        <f>AB19-AC19</f>
        <v>1000</v>
      </c>
      <c r="AE19" s="38">
        <v>1000</v>
      </c>
      <c r="AF19" s="42">
        <v>3000</v>
      </c>
      <c r="AG19" s="89">
        <v>0</v>
      </c>
      <c r="AH19" s="38">
        <v>1000</v>
      </c>
      <c r="AI19" s="42"/>
      <c r="AJ19" s="89">
        <v>0</v>
      </c>
      <c r="AK19" s="38">
        <v>1000</v>
      </c>
      <c r="AL19" s="42">
        <v>1000</v>
      </c>
      <c r="AM19" s="89">
        <v>0</v>
      </c>
    </row>
    <row r="20" spans="1:39" ht="15">
      <c r="A20" s="38" t="s">
        <v>194</v>
      </c>
      <c r="B20" s="38">
        <v>16</v>
      </c>
      <c r="C20" s="39">
        <v>0</v>
      </c>
      <c r="D20" s="38">
        <v>1000</v>
      </c>
      <c r="E20" s="38"/>
      <c r="F20" s="90">
        <v>0</v>
      </c>
      <c r="G20" s="38">
        <v>1000</v>
      </c>
      <c r="H20" s="38"/>
      <c r="I20" s="89">
        <v>0</v>
      </c>
      <c r="J20" s="38">
        <v>1000</v>
      </c>
      <c r="K20" s="38"/>
      <c r="L20" s="90">
        <v>0</v>
      </c>
      <c r="M20" s="38">
        <v>1000</v>
      </c>
      <c r="N20" s="38"/>
      <c r="O20" s="90">
        <v>0</v>
      </c>
      <c r="P20" s="38">
        <v>1000</v>
      </c>
      <c r="Q20" s="38"/>
      <c r="R20" s="90">
        <v>0</v>
      </c>
      <c r="S20" s="38">
        <v>1000</v>
      </c>
      <c r="T20" s="38"/>
      <c r="U20" s="90">
        <v>0</v>
      </c>
      <c r="V20" s="38">
        <v>1000</v>
      </c>
      <c r="W20" s="38"/>
      <c r="X20" s="90">
        <v>0</v>
      </c>
      <c r="Y20" s="38">
        <v>1000</v>
      </c>
      <c r="Z20" s="38"/>
      <c r="AA20" s="90">
        <v>0</v>
      </c>
      <c r="AB20" s="38">
        <v>1000</v>
      </c>
      <c r="AC20" s="38"/>
      <c r="AD20" s="90">
        <f>AB20-AC20</f>
        <v>1000</v>
      </c>
      <c r="AE20" s="38">
        <v>1000</v>
      </c>
      <c r="AF20" s="38"/>
      <c r="AG20" s="90">
        <v>2000</v>
      </c>
      <c r="AH20" s="38">
        <v>1000</v>
      </c>
      <c r="AI20" s="38">
        <v>2000</v>
      </c>
      <c r="AJ20" s="90">
        <v>1000</v>
      </c>
      <c r="AK20" s="38">
        <v>1000</v>
      </c>
      <c r="AL20" s="38">
        <v>2000</v>
      </c>
      <c r="AM20" s="90">
        <v>0</v>
      </c>
    </row>
    <row r="21" spans="1:39" ht="15">
      <c r="A21" s="42" t="s">
        <v>192</v>
      </c>
      <c r="B21" s="42">
        <v>17</v>
      </c>
      <c r="C21" s="43">
        <v>0</v>
      </c>
      <c r="D21" s="38">
        <v>1000</v>
      </c>
      <c r="E21" s="38">
        <v>1000</v>
      </c>
      <c r="F21" s="90">
        <v>0</v>
      </c>
      <c r="G21" s="38">
        <v>1000</v>
      </c>
      <c r="H21" s="38"/>
      <c r="I21" s="90">
        <v>1000</v>
      </c>
      <c r="J21" s="38">
        <v>1000</v>
      </c>
      <c r="K21" s="38">
        <v>2000</v>
      </c>
      <c r="L21" s="90">
        <v>0</v>
      </c>
      <c r="M21" s="38">
        <v>1000</v>
      </c>
      <c r="N21" s="38"/>
      <c r="O21" s="90">
        <f>M21-N21</f>
        <v>1000</v>
      </c>
      <c r="P21" s="38">
        <v>1000</v>
      </c>
      <c r="Q21" s="38">
        <v>3000</v>
      </c>
      <c r="R21" s="90">
        <v>-1000</v>
      </c>
      <c r="S21" s="38">
        <v>1000</v>
      </c>
      <c r="T21" s="38"/>
      <c r="U21" s="90">
        <v>0</v>
      </c>
      <c r="V21" s="38">
        <v>1000</v>
      </c>
      <c r="W21" s="38"/>
      <c r="X21" s="90">
        <f>V21-W21</f>
        <v>1000</v>
      </c>
      <c r="Y21" s="38">
        <v>1000</v>
      </c>
      <c r="Z21" s="38">
        <v>2000</v>
      </c>
      <c r="AA21" s="90">
        <v>0</v>
      </c>
      <c r="AB21" s="38">
        <v>1000</v>
      </c>
      <c r="AC21" s="38"/>
      <c r="AD21" s="90">
        <f>AB21-AC21</f>
        <v>1000</v>
      </c>
      <c r="AE21" s="38">
        <v>1000</v>
      </c>
      <c r="AF21" s="38">
        <v>2000</v>
      </c>
      <c r="AG21" s="90">
        <v>0</v>
      </c>
      <c r="AH21" s="38">
        <v>1000</v>
      </c>
      <c r="AI21" s="38"/>
      <c r="AJ21" s="90">
        <v>1000</v>
      </c>
      <c r="AK21" s="38">
        <v>1000</v>
      </c>
      <c r="AL21" s="42">
        <v>2000</v>
      </c>
      <c r="AM21" s="89">
        <v>0</v>
      </c>
    </row>
    <row r="22" spans="1:39" ht="15" thickBot="1">
      <c r="A22" s="52" t="s">
        <v>158</v>
      </c>
      <c r="B22" s="52">
        <v>18</v>
      </c>
      <c r="C22" s="53">
        <v>0</v>
      </c>
      <c r="D22" s="52">
        <v>1000</v>
      </c>
      <c r="E22" s="42"/>
      <c r="F22" s="90">
        <v>1000</v>
      </c>
      <c r="G22" s="52">
        <v>1000</v>
      </c>
      <c r="H22" s="42">
        <v>1000</v>
      </c>
      <c r="I22" s="93">
        <v>1000</v>
      </c>
      <c r="J22" s="52">
        <v>1000</v>
      </c>
      <c r="K22" s="42">
        <v>1000</v>
      </c>
      <c r="L22" s="93">
        <v>1000</v>
      </c>
      <c r="M22" s="52">
        <v>1000</v>
      </c>
      <c r="N22" s="42">
        <v>2000</v>
      </c>
      <c r="O22" s="93">
        <v>0</v>
      </c>
      <c r="P22" s="52">
        <v>1000</v>
      </c>
      <c r="Q22" s="42"/>
      <c r="R22" s="93">
        <f t="shared" si="0"/>
        <v>1000</v>
      </c>
      <c r="S22" s="52">
        <v>1000</v>
      </c>
      <c r="T22" s="42">
        <v>1000</v>
      </c>
      <c r="U22" s="93">
        <v>1000</v>
      </c>
      <c r="V22" s="52">
        <v>1000</v>
      </c>
      <c r="W22" s="42"/>
      <c r="X22" s="93">
        <v>2000</v>
      </c>
      <c r="Y22" s="52">
        <v>1000</v>
      </c>
      <c r="Z22" s="42"/>
      <c r="AA22" s="93">
        <v>3000</v>
      </c>
      <c r="AB22" s="52">
        <v>1000</v>
      </c>
      <c r="AC22" s="42"/>
      <c r="AD22" s="89">
        <v>4000</v>
      </c>
      <c r="AE22" s="52">
        <v>1000</v>
      </c>
      <c r="AF22" s="42">
        <v>2000</v>
      </c>
      <c r="AG22" s="93">
        <v>3000</v>
      </c>
      <c r="AH22" s="52">
        <v>1000</v>
      </c>
      <c r="AI22" s="42"/>
      <c r="AJ22" s="93">
        <v>4000</v>
      </c>
      <c r="AK22" s="52">
        <v>1000</v>
      </c>
      <c r="AL22" s="52"/>
      <c r="AM22" s="92">
        <v>5000</v>
      </c>
    </row>
    <row r="23" spans="1:39" ht="15" thickBot="1">
      <c r="A23" s="64"/>
      <c r="B23" s="63"/>
      <c r="C23" s="63">
        <f>SUM(C5:C22)</f>
        <v>0</v>
      </c>
      <c r="D23" s="56">
        <f>SUM(D5:D22)</f>
        <v>18000</v>
      </c>
      <c r="E23" s="56"/>
      <c r="F23" s="56"/>
      <c r="G23" s="56">
        <f>SUM(G5:G22)</f>
        <v>18000</v>
      </c>
      <c r="H23" s="56"/>
      <c r="I23" s="56"/>
      <c r="J23" s="56">
        <f>SUM(J5:J22)</f>
        <v>18000</v>
      </c>
      <c r="K23" s="56"/>
      <c r="L23" s="56"/>
      <c r="M23" s="56">
        <f>SUM(M5:M22)</f>
        <v>18000</v>
      </c>
      <c r="N23" s="56"/>
      <c r="O23" s="56"/>
      <c r="P23" s="56">
        <f>SUM(P5:P22)</f>
        <v>18000</v>
      </c>
      <c r="Q23" s="56"/>
      <c r="R23" s="56"/>
      <c r="S23" s="56">
        <f>SUM(S5:S22)</f>
        <v>18000</v>
      </c>
      <c r="T23" s="56"/>
      <c r="U23" s="56"/>
      <c r="V23" s="56">
        <f>SUM(V5:V22)</f>
        <v>18000</v>
      </c>
      <c r="W23" s="56"/>
      <c r="X23" s="56"/>
      <c r="Y23" s="56">
        <f>SUM(Y5:Y22)</f>
        <v>18000</v>
      </c>
      <c r="Z23" s="56"/>
      <c r="AA23" s="56"/>
      <c r="AB23" s="56">
        <f>SUM(AB5:AB22)</f>
        <v>18000</v>
      </c>
      <c r="AC23" s="56">
        <v>0</v>
      </c>
      <c r="AD23" s="56"/>
      <c r="AE23" s="56">
        <f>SUM(AE5:AE22)</f>
        <v>18000</v>
      </c>
      <c r="AF23" s="56"/>
      <c r="AG23" s="56"/>
      <c r="AH23" s="56">
        <f>SUM(AH5:AH22)</f>
        <v>18000</v>
      </c>
      <c r="AI23" s="56"/>
      <c r="AJ23" s="56"/>
      <c r="AK23" s="56">
        <f>SUM(AK5:AK22)</f>
        <v>18000</v>
      </c>
      <c r="AL23" s="56"/>
      <c r="AM23" s="56">
        <f>SUM(AM5:AM22)</f>
        <v>17000</v>
      </c>
    </row>
    <row r="26" ht="12.75">
      <c r="G26" s="62"/>
    </row>
    <row r="27" ht="12.75">
      <c r="G27" s="62"/>
    </row>
  </sheetData>
  <sheetProtection/>
  <mergeCells count="13">
    <mergeCell ref="V3:X3"/>
    <mergeCell ref="Y3:AA3"/>
    <mergeCell ref="AB3:AD3"/>
    <mergeCell ref="AE3:AG3"/>
    <mergeCell ref="AH3:AJ3"/>
    <mergeCell ref="AK3:AM3"/>
    <mergeCell ref="J1:S1"/>
    <mergeCell ref="D3:F3"/>
    <mergeCell ref="G3:I3"/>
    <mergeCell ref="J3:L3"/>
    <mergeCell ref="M3:O3"/>
    <mergeCell ref="P3:R3"/>
    <mergeCell ref="S3:U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E35" sqref="E35:F35"/>
    </sheetView>
  </sheetViews>
  <sheetFormatPr defaultColWidth="9.140625" defaultRowHeight="12.75"/>
  <cols>
    <col min="1" max="1" width="20.00390625" style="0" customWidth="1"/>
    <col min="2" max="2" width="5.00390625" style="0" customWidth="1"/>
    <col min="3" max="3" width="6.57421875" style="0" customWidth="1"/>
    <col min="4" max="5" width="8.7109375" style="0" customWidth="1"/>
    <col min="6" max="6" width="7.57421875" style="0" customWidth="1"/>
    <col min="7" max="7" width="9.140625" style="0" customWidth="1"/>
    <col min="8" max="8" width="8.00390625" style="0" customWidth="1"/>
    <col min="9" max="9" width="6.7109375" style="0" customWidth="1"/>
    <col min="10" max="10" width="9.00390625" style="0" customWidth="1"/>
    <col min="11" max="11" width="8.28125" style="0" customWidth="1"/>
    <col min="12" max="12" width="8.140625" style="0" customWidth="1"/>
    <col min="13" max="13" width="9.140625" style="0" customWidth="1"/>
    <col min="14" max="14" width="8.57421875" style="0" customWidth="1"/>
    <col min="15" max="15" width="7.28125" style="0" customWidth="1"/>
    <col min="16" max="16" width="9.8515625" style="0" customWidth="1"/>
    <col min="17" max="17" width="8.8515625" style="0" customWidth="1"/>
    <col min="18" max="19" width="9.7109375" style="0" customWidth="1"/>
    <col min="20" max="20" width="8.421875" style="0" customWidth="1"/>
    <col min="21" max="21" width="11.28125" style="0" customWidth="1"/>
    <col min="22" max="22" width="10.00390625" style="0" customWidth="1"/>
    <col min="23" max="23" width="8.7109375" style="0" customWidth="1"/>
    <col min="24" max="24" width="8.8515625" style="0" customWidth="1"/>
    <col min="25" max="25" width="9.7109375" style="0" customWidth="1"/>
    <col min="26" max="26" width="9.140625" style="0" customWidth="1"/>
    <col min="27" max="28" width="10.140625" style="0" customWidth="1"/>
    <col min="29" max="29" width="8.7109375" style="0" customWidth="1"/>
    <col min="30" max="31" width="10.00390625" style="0" customWidth="1"/>
    <col min="32" max="32" width="8.7109375" style="0" customWidth="1"/>
    <col min="33" max="33" width="9.00390625" style="0" customWidth="1"/>
    <col min="34" max="34" width="9.7109375" style="0" customWidth="1"/>
    <col min="35" max="35" width="8.421875" style="0" customWidth="1"/>
    <col min="36" max="36" width="10.00390625" style="0" customWidth="1"/>
    <col min="37" max="37" width="10.140625" style="0" customWidth="1"/>
    <col min="38" max="38" width="8.57421875" style="0" customWidth="1"/>
    <col min="39" max="39" width="9.140625" style="0" customWidth="1"/>
  </cols>
  <sheetData>
    <row r="1" spans="1:39" ht="15">
      <c r="A1" s="51"/>
      <c r="B1" s="34" t="s">
        <v>76</v>
      </c>
      <c r="C1" s="34"/>
      <c r="D1" s="34"/>
      <c r="E1" s="34"/>
      <c r="F1" s="34"/>
      <c r="G1" s="34"/>
      <c r="H1" s="34"/>
      <c r="I1" s="34"/>
      <c r="J1" s="110" t="s">
        <v>191</v>
      </c>
      <c r="K1" s="111"/>
      <c r="L1" s="111"/>
      <c r="M1" s="111"/>
      <c r="N1" s="111"/>
      <c r="O1" s="111"/>
      <c r="P1" s="111"/>
      <c r="Q1" s="111"/>
      <c r="R1" s="111"/>
      <c r="S1" s="11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5">
      <c r="A3" s="65" t="s">
        <v>8</v>
      </c>
      <c r="B3" s="79" t="s">
        <v>148</v>
      </c>
      <c r="C3" s="84" t="s">
        <v>78</v>
      </c>
      <c r="D3" s="112" t="s">
        <v>26</v>
      </c>
      <c r="E3" s="113"/>
      <c r="F3" s="114"/>
      <c r="G3" s="112" t="s">
        <v>27</v>
      </c>
      <c r="H3" s="113"/>
      <c r="I3" s="114"/>
      <c r="J3" s="112" t="s">
        <v>28</v>
      </c>
      <c r="K3" s="113"/>
      <c r="L3" s="114"/>
      <c r="M3" s="112" t="s">
        <v>29</v>
      </c>
      <c r="N3" s="113"/>
      <c r="O3" s="114"/>
      <c r="P3" s="112" t="s">
        <v>34</v>
      </c>
      <c r="Q3" s="113"/>
      <c r="R3" s="114"/>
      <c r="S3" s="112" t="s">
        <v>35</v>
      </c>
      <c r="T3" s="113"/>
      <c r="U3" s="114"/>
      <c r="V3" s="112" t="s">
        <v>23</v>
      </c>
      <c r="W3" s="113"/>
      <c r="X3" s="114"/>
      <c r="Y3" s="112" t="s">
        <v>24</v>
      </c>
      <c r="Z3" s="113"/>
      <c r="AA3" s="114"/>
      <c r="AB3" s="112" t="s">
        <v>36</v>
      </c>
      <c r="AC3" s="113"/>
      <c r="AD3" s="114"/>
      <c r="AE3" s="112" t="s">
        <v>37</v>
      </c>
      <c r="AF3" s="113"/>
      <c r="AG3" s="114"/>
      <c r="AH3" s="112" t="s">
        <v>38</v>
      </c>
      <c r="AI3" s="113"/>
      <c r="AJ3" s="114"/>
      <c r="AK3" s="112" t="s">
        <v>25</v>
      </c>
      <c r="AL3" s="113"/>
      <c r="AM3" s="114"/>
    </row>
    <row r="4" spans="1:39" ht="15" thickBot="1">
      <c r="A4" s="66"/>
      <c r="B4" s="61"/>
      <c r="C4" s="75">
        <v>2013</v>
      </c>
      <c r="D4" s="73" t="s">
        <v>31</v>
      </c>
      <c r="E4" s="74" t="s">
        <v>32</v>
      </c>
      <c r="F4" s="83" t="s">
        <v>33</v>
      </c>
      <c r="G4" s="73" t="s">
        <v>31</v>
      </c>
      <c r="H4" s="74" t="s">
        <v>32</v>
      </c>
      <c r="I4" s="83" t="s">
        <v>33</v>
      </c>
      <c r="J4" s="73" t="s">
        <v>31</v>
      </c>
      <c r="K4" s="74" t="s">
        <v>32</v>
      </c>
      <c r="L4" s="83" t="s">
        <v>33</v>
      </c>
      <c r="M4" s="73" t="s">
        <v>31</v>
      </c>
      <c r="N4" s="74" t="s">
        <v>32</v>
      </c>
      <c r="O4" s="83" t="s">
        <v>33</v>
      </c>
      <c r="P4" s="73" t="s">
        <v>31</v>
      </c>
      <c r="Q4" s="74" t="s">
        <v>32</v>
      </c>
      <c r="R4" s="83" t="s">
        <v>33</v>
      </c>
      <c r="S4" s="73" t="s">
        <v>31</v>
      </c>
      <c r="T4" s="74" t="s">
        <v>32</v>
      </c>
      <c r="U4" s="83" t="s">
        <v>33</v>
      </c>
      <c r="V4" s="73" t="s">
        <v>31</v>
      </c>
      <c r="W4" s="74" t="s">
        <v>32</v>
      </c>
      <c r="X4" s="83" t="s">
        <v>33</v>
      </c>
      <c r="Y4" s="73" t="s">
        <v>31</v>
      </c>
      <c r="Z4" s="74" t="s">
        <v>32</v>
      </c>
      <c r="AA4" s="83" t="s">
        <v>33</v>
      </c>
      <c r="AB4" s="73" t="s">
        <v>31</v>
      </c>
      <c r="AC4" s="74" t="s">
        <v>32</v>
      </c>
      <c r="AD4" s="83" t="s">
        <v>33</v>
      </c>
      <c r="AE4" s="73" t="s">
        <v>31</v>
      </c>
      <c r="AF4" s="74" t="s">
        <v>32</v>
      </c>
      <c r="AG4" s="83" t="s">
        <v>33</v>
      </c>
      <c r="AH4" s="73" t="s">
        <v>31</v>
      </c>
      <c r="AI4" s="74" t="s">
        <v>32</v>
      </c>
      <c r="AJ4" s="83" t="s">
        <v>33</v>
      </c>
      <c r="AK4" s="73" t="s">
        <v>31</v>
      </c>
      <c r="AL4" s="74" t="s">
        <v>32</v>
      </c>
      <c r="AM4" s="83" t="s">
        <v>189</v>
      </c>
    </row>
    <row r="5" spans="1:39" ht="15">
      <c r="A5" s="42" t="s">
        <v>184</v>
      </c>
      <c r="B5" s="42">
        <v>19</v>
      </c>
      <c r="C5" s="50">
        <v>0</v>
      </c>
      <c r="D5" s="49">
        <v>1000</v>
      </c>
      <c r="E5" s="42"/>
      <c r="F5" s="89">
        <f>D5-E5</f>
        <v>1000</v>
      </c>
      <c r="G5" s="49">
        <v>1000</v>
      </c>
      <c r="H5" s="42"/>
      <c r="I5" s="89">
        <v>2000</v>
      </c>
      <c r="J5" s="49">
        <v>1000</v>
      </c>
      <c r="K5" s="42">
        <v>2000</v>
      </c>
      <c r="L5" s="89">
        <v>1000</v>
      </c>
      <c r="M5" s="49">
        <v>1000</v>
      </c>
      <c r="N5" s="42"/>
      <c r="O5" s="89">
        <v>2000</v>
      </c>
      <c r="P5" s="49">
        <v>1000</v>
      </c>
      <c r="Q5" s="42">
        <v>3000</v>
      </c>
      <c r="R5" s="89">
        <v>0</v>
      </c>
      <c r="S5" s="49">
        <v>1000</v>
      </c>
      <c r="T5" s="42"/>
      <c r="U5" s="89">
        <f>S5-T5</f>
        <v>1000</v>
      </c>
      <c r="V5" s="49">
        <v>1000</v>
      </c>
      <c r="W5" s="42">
        <v>1000</v>
      </c>
      <c r="X5" s="89">
        <f>V5-W5</f>
        <v>0</v>
      </c>
      <c r="Y5" s="49">
        <v>1000</v>
      </c>
      <c r="Z5" s="42"/>
      <c r="AA5" s="89">
        <f aca="true" t="shared" si="0" ref="AA5:AA22">Y5-Z5</f>
        <v>1000</v>
      </c>
      <c r="AB5" s="49">
        <v>1000</v>
      </c>
      <c r="AC5" s="42">
        <v>1000</v>
      </c>
      <c r="AD5" s="89">
        <v>2000</v>
      </c>
      <c r="AE5" s="49">
        <v>1000</v>
      </c>
      <c r="AF5" s="42">
        <v>2000</v>
      </c>
      <c r="AG5" s="89">
        <v>1000</v>
      </c>
      <c r="AH5" s="49">
        <v>1000</v>
      </c>
      <c r="AI5" s="42"/>
      <c r="AJ5" s="89">
        <v>2000</v>
      </c>
      <c r="AK5" s="49">
        <v>1000</v>
      </c>
      <c r="AL5" s="49">
        <v>3000</v>
      </c>
      <c r="AM5" s="91">
        <v>0</v>
      </c>
    </row>
    <row r="6" spans="1:39" ht="15">
      <c r="A6" s="38" t="s">
        <v>167</v>
      </c>
      <c r="B6" s="38">
        <v>20</v>
      </c>
      <c r="C6" s="39">
        <v>0</v>
      </c>
      <c r="D6" s="38">
        <v>1000</v>
      </c>
      <c r="E6" s="38"/>
      <c r="F6" s="90">
        <f aca="true" t="shared" si="1" ref="F6:F22">D6-E6</f>
        <v>1000</v>
      </c>
      <c r="G6" s="38">
        <v>1000</v>
      </c>
      <c r="H6" s="38">
        <v>1000</v>
      </c>
      <c r="I6" s="90">
        <f aca="true" t="shared" si="2" ref="I6:I22">G6-H6</f>
        <v>0</v>
      </c>
      <c r="J6" s="38">
        <v>1000</v>
      </c>
      <c r="K6" s="38"/>
      <c r="L6" s="90">
        <f aca="true" t="shared" si="3" ref="L6:L20">J6-K6</f>
        <v>1000</v>
      </c>
      <c r="M6" s="38">
        <v>1000</v>
      </c>
      <c r="N6" s="38"/>
      <c r="O6" s="90">
        <f aca="true" t="shared" si="4" ref="O6:O22">M6-N6</f>
        <v>1000</v>
      </c>
      <c r="P6" s="38">
        <v>1000</v>
      </c>
      <c r="Q6" s="38"/>
      <c r="R6" s="90">
        <f aca="true" t="shared" si="5" ref="R6:R22">P6-Q6</f>
        <v>1000</v>
      </c>
      <c r="S6" s="38">
        <v>1000</v>
      </c>
      <c r="T6" s="38">
        <v>50000</v>
      </c>
      <c r="U6" s="90">
        <v>0</v>
      </c>
      <c r="V6" s="38">
        <v>1000</v>
      </c>
      <c r="W6" s="38"/>
      <c r="X6" s="90">
        <f>V6-W6</f>
        <v>1000</v>
      </c>
      <c r="Y6" s="38">
        <v>1000</v>
      </c>
      <c r="Z6" s="38"/>
      <c r="AA6" s="90">
        <v>2000</v>
      </c>
      <c r="AB6" s="38">
        <v>1000</v>
      </c>
      <c r="AC6" s="38"/>
      <c r="AD6" s="90">
        <v>3000</v>
      </c>
      <c r="AE6" s="38">
        <v>1000</v>
      </c>
      <c r="AF6" s="38"/>
      <c r="AG6" s="90">
        <v>4000</v>
      </c>
      <c r="AH6" s="38">
        <v>1000</v>
      </c>
      <c r="AI6" s="38"/>
      <c r="AJ6" s="90">
        <v>5000</v>
      </c>
      <c r="AK6" s="38">
        <v>1000</v>
      </c>
      <c r="AL6" s="38">
        <v>6000</v>
      </c>
      <c r="AM6" s="90">
        <v>0</v>
      </c>
    </row>
    <row r="7" spans="1:39" ht="15">
      <c r="A7" s="42" t="s">
        <v>168</v>
      </c>
      <c r="B7" s="42">
        <v>21</v>
      </c>
      <c r="C7" s="39">
        <v>0</v>
      </c>
      <c r="D7" s="38">
        <v>1000</v>
      </c>
      <c r="E7" s="42"/>
      <c r="F7" s="89">
        <f t="shared" si="1"/>
        <v>1000</v>
      </c>
      <c r="G7" s="38">
        <v>1000</v>
      </c>
      <c r="H7" s="42">
        <v>2000</v>
      </c>
      <c r="I7" s="89">
        <v>0</v>
      </c>
      <c r="J7" s="38">
        <v>1000</v>
      </c>
      <c r="K7" s="42">
        <v>1000</v>
      </c>
      <c r="L7" s="89">
        <f t="shared" si="3"/>
        <v>0</v>
      </c>
      <c r="M7" s="38">
        <v>1000</v>
      </c>
      <c r="N7" s="42">
        <v>1000</v>
      </c>
      <c r="O7" s="89">
        <f t="shared" si="4"/>
        <v>0</v>
      </c>
      <c r="P7" s="38">
        <v>1000</v>
      </c>
      <c r="Q7" s="42">
        <v>1000</v>
      </c>
      <c r="R7" s="89">
        <f t="shared" si="5"/>
        <v>0</v>
      </c>
      <c r="S7" s="38">
        <v>1000</v>
      </c>
      <c r="T7" s="42"/>
      <c r="U7" s="89">
        <f>S7-T7</f>
        <v>1000</v>
      </c>
      <c r="V7" s="38">
        <v>1000</v>
      </c>
      <c r="W7" s="42">
        <v>2000</v>
      </c>
      <c r="X7" s="89">
        <v>0</v>
      </c>
      <c r="Y7" s="38">
        <v>1000</v>
      </c>
      <c r="Z7" s="42"/>
      <c r="AA7" s="89">
        <f t="shared" si="0"/>
        <v>1000</v>
      </c>
      <c r="AB7" s="38">
        <v>1000</v>
      </c>
      <c r="AC7" s="42">
        <v>1000</v>
      </c>
      <c r="AD7" s="89">
        <f>AB7-AC7</f>
        <v>0</v>
      </c>
      <c r="AE7" s="38">
        <v>1000</v>
      </c>
      <c r="AF7" s="42">
        <v>1000</v>
      </c>
      <c r="AG7" s="89">
        <f>AE7-AF7</f>
        <v>0</v>
      </c>
      <c r="AH7" s="38">
        <v>1000</v>
      </c>
      <c r="AI7" s="42">
        <v>2000</v>
      </c>
      <c r="AJ7" s="89">
        <v>0</v>
      </c>
      <c r="AK7" s="38">
        <v>1000</v>
      </c>
      <c r="AL7" s="38">
        <v>1000</v>
      </c>
      <c r="AM7" s="90">
        <v>0</v>
      </c>
    </row>
    <row r="8" spans="1:39" ht="15">
      <c r="A8" s="38" t="s">
        <v>169</v>
      </c>
      <c r="B8" s="38">
        <v>22</v>
      </c>
      <c r="C8" s="39">
        <v>0</v>
      </c>
      <c r="D8" s="38">
        <v>1000</v>
      </c>
      <c r="E8" s="38"/>
      <c r="F8" s="89">
        <f t="shared" si="1"/>
        <v>1000</v>
      </c>
      <c r="G8" s="38">
        <v>1000</v>
      </c>
      <c r="H8" s="38">
        <v>2000</v>
      </c>
      <c r="I8" s="90">
        <v>0</v>
      </c>
      <c r="J8" s="38">
        <v>1000</v>
      </c>
      <c r="K8" s="38"/>
      <c r="L8" s="90">
        <f t="shared" si="3"/>
        <v>1000</v>
      </c>
      <c r="M8" s="38">
        <v>1000</v>
      </c>
      <c r="N8" s="38">
        <v>10000</v>
      </c>
      <c r="O8" s="90">
        <v>1000</v>
      </c>
      <c r="P8" s="38">
        <v>1000</v>
      </c>
      <c r="Q8" s="38"/>
      <c r="R8" s="90">
        <f t="shared" si="5"/>
        <v>1000</v>
      </c>
      <c r="S8" s="38">
        <v>1000</v>
      </c>
      <c r="T8" s="38">
        <v>2000</v>
      </c>
      <c r="U8" s="90">
        <v>0</v>
      </c>
      <c r="V8" s="38">
        <v>1000</v>
      </c>
      <c r="W8" s="38"/>
      <c r="X8" s="90">
        <f>V8-W8</f>
        <v>1000</v>
      </c>
      <c r="Y8" s="38">
        <v>1000</v>
      </c>
      <c r="Z8" s="38">
        <v>2000</v>
      </c>
      <c r="AA8" s="90">
        <v>0</v>
      </c>
      <c r="AB8" s="38">
        <v>1000</v>
      </c>
      <c r="AC8" s="38">
        <v>2000</v>
      </c>
      <c r="AD8" s="90">
        <v>0</v>
      </c>
      <c r="AE8" s="38">
        <v>1000</v>
      </c>
      <c r="AF8" s="38"/>
      <c r="AG8" s="90">
        <f>AE8-AF8</f>
        <v>1000</v>
      </c>
      <c r="AH8" s="38">
        <v>1000</v>
      </c>
      <c r="AI8" s="38"/>
      <c r="AJ8" s="90">
        <v>2000</v>
      </c>
      <c r="AK8" s="38">
        <v>1000</v>
      </c>
      <c r="AL8" s="38">
        <v>3000</v>
      </c>
      <c r="AM8" s="90">
        <v>0</v>
      </c>
    </row>
    <row r="9" spans="1:39" ht="15">
      <c r="A9" s="42" t="s">
        <v>170</v>
      </c>
      <c r="B9" s="42">
        <v>23</v>
      </c>
      <c r="C9" s="39">
        <v>0</v>
      </c>
      <c r="D9" s="38">
        <v>1000</v>
      </c>
      <c r="E9" s="42"/>
      <c r="F9" s="89">
        <f t="shared" si="1"/>
        <v>1000</v>
      </c>
      <c r="G9" s="38">
        <v>1000</v>
      </c>
      <c r="H9" s="42"/>
      <c r="I9" s="89">
        <f t="shared" si="2"/>
        <v>1000</v>
      </c>
      <c r="J9" s="38">
        <v>1000</v>
      </c>
      <c r="K9" s="42">
        <v>1000</v>
      </c>
      <c r="L9" s="89">
        <v>2000</v>
      </c>
      <c r="M9" s="38">
        <v>1000</v>
      </c>
      <c r="N9" s="42">
        <v>2000</v>
      </c>
      <c r="O9" s="89">
        <v>0</v>
      </c>
      <c r="P9" s="38">
        <v>1000</v>
      </c>
      <c r="Q9" s="42"/>
      <c r="R9" s="89">
        <f t="shared" si="5"/>
        <v>1000</v>
      </c>
      <c r="S9" s="38">
        <v>1000</v>
      </c>
      <c r="T9" s="42">
        <v>2000</v>
      </c>
      <c r="U9" s="89">
        <v>0</v>
      </c>
      <c r="V9" s="38">
        <v>1000</v>
      </c>
      <c r="W9" s="42">
        <v>2000</v>
      </c>
      <c r="X9" s="89">
        <v>0</v>
      </c>
      <c r="Y9" s="38">
        <v>1000</v>
      </c>
      <c r="Z9" s="42"/>
      <c r="AA9" s="89">
        <f t="shared" si="0"/>
        <v>1000</v>
      </c>
      <c r="AB9" s="38">
        <v>1000</v>
      </c>
      <c r="AC9" s="42">
        <v>3000</v>
      </c>
      <c r="AD9" s="89">
        <v>0</v>
      </c>
      <c r="AE9" s="38">
        <v>1000</v>
      </c>
      <c r="AF9" s="42"/>
      <c r="AG9" s="89">
        <v>0</v>
      </c>
      <c r="AH9" s="38">
        <v>1000</v>
      </c>
      <c r="AI9" s="42"/>
      <c r="AJ9" s="89">
        <f>AH9-AI9</f>
        <v>1000</v>
      </c>
      <c r="AK9" s="38">
        <v>1000</v>
      </c>
      <c r="AL9" s="38">
        <v>3000</v>
      </c>
      <c r="AM9" s="90">
        <v>-1000</v>
      </c>
    </row>
    <row r="10" spans="1:39" ht="15">
      <c r="A10" s="38" t="s">
        <v>171</v>
      </c>
      <c r="B10" s="38">
        <v>24</v>
      </c>
      <c r="C10" s="39">
        <v>0</v>
      </c>
      <c r="D10" s="38">
        <v>1000</v>
      </c>
      <c r="E10" s="38"/>
      <c r="F10" s="90">
        <f t="shared" si="1"/>
        <v>1000</v>
      </c>
      <c r="G10" s="38">
        <v>1000</v>
      </c>
      <c r="H10" s="38"/>
      <c r="I10" s="89">
        <f t="shared" si="2"/>
        <v>1000</v>
      </c>
      <c r="J10" s="38">
        <v>1000</v>
      </c>
      <c r="K10" s="38">
        <v>3000</v>
      </c>
      <c r="L10" s="90">
        <v>0</v>
      </c>
      <c r="M10" s="38">
        <v>1000</v>
      </c>
      <c r="N10" s="38"/>
      <c r="O10" s="90">
        <f t="shared" si="4"/>
        <v>1000</v>
      </c>
      <c r="P10" s="38">
        <v>1000</v>
      </c>
      <c r="Q10" s="38"/>
      <c r="R10" s="90">
        <f t="shared" si="5"/>
        <v>1000</v>
      </c>
      <c r="S10" s="38">
        <v>1000</v>
      </c>
      <c r="T10" s="38">
        <v>5000</v>
      </c>
      <c r="U10" s="90">
        <v>0</v>
      </c>
      <c r="V10" s="38">
        <v>1000</v>
      </c>
      <c r="W10" s="38"/>
      <c r="X10" s="90">
        <v>0</v>
      </c>
      <c r="Y10" s="38">
        <v>1000</v>
      </c>
      <c r="Z10" s="38"/>
      <c r="AA10" s="90">
        <v>0</v>
      </c>
      <c r="AB10" s="38">
        <v>1000</v>
      </c>
      <c r="AC10" s="38"/>
      <c r="AD10" s="90">
        <f>AB10-AC10</f>
        <v>1000</v>
      </c>
      <c r="AE10" s="38">
        <v>1000</v>
      </c>
      <c r="AF10" s="38"/>
      <c r="AG10" s="90">
        <v>2000</v>
      </c>
      <c r="AH10" s="38">
        <v>1000</v>
      </c>
      <c r="AI10" s="38"/>
      <c r="AJ10" s="90">
        <v>3000</v>
      </c>
      <c r="AK10" s="38">
        <v>1000</v>
      </c>
      <c r="AL10" s="38">
        <v>3000</v>
      </c>
      <c r="AM10" s="90">
        <v>1000</v>
      </c>
    </row>
    <row r="11" spans="1:39" ht="15">
      <c r="A11" s="42" t="s">
        <v>172</v>
      </c>
      <c r="B11" s="42">
        <v>25</v>
      </c>
      <c r="C11" s="39">
        <v>0</v>
      </c>
      <c r="D11" s="38">
        <v>1000</v>
      </c>
      <c r="E11" s="42"/>
      <c r="F11" s="90">
        <f t="shared" si="1"/>
        <v>1000</v>
      </c>
      <c r="G11" s="38">
        <v>1000</v>
      </c>
      <c r="H11" s="42">
        <v>2000</v>
      </c>
      <c r="I11" s="89">
        <v>0</v>
      </c>
      <c r="J11" s="38">
        <v>1000</v>
      </c>
      <c r="K11" s="42"/>
      <c r="L11" s="89">
        <f t="shared" si="3"/>
        <v>1000</v>
      </c>
      <c r="M11" s="38">
        <v>1000</v>
      </c>
      <c r="N11" s="42">
        <v>2000</v>
      </c>
      <c r="O11" s="89">
        <v>0</v>
      </c>
      <c r="P11" s="38">
        <v>1000</v>
      </c>
      <c r="Q11" s="42"/>
      <c r="R11" s="89">
        <f t="shared" si="5"/>
        <v>1000</v>
      </c>
      <c r="S11" s="38">
        <v>1000</v>
      </c>
      <c r="T11" s="42"/>
      <c r="U11" s="89">
        <f>S11-T11</f>
        <v>1000</v>
      </c>
      <c r="V11" s="38">
        <v>1000</v>
      </c>
      <c r="W11" s="42">
        <v>2000</v>
      </c>
      <c r="X11" s="89">
        <v>1000</v>
      </c>
      <c r="Y11" s="38">
        <v>1000</v>
      </c>
      <c r="Z11" s="42">
        <v>2000</v>
      </c>
      <c r="AA11" s="89">
        <v>0</v>
      </c>
      <c r="AB11" s="38">
        <v>1000</v>
      </c>
      <c r="AC11" s="42">
        <v>1000</v>
      </c>
      <c r="AD11" s="89">
        <f>AB11-AC11</f>
        <v>0</v>
      </c>
      <c r="AE11" s="38">
        <v>1000</v>
      </c>
      <c r="AF11" s="42"/>
      <c r="AG11" s="89">
        <f>AE11-AF11</f>
        <v>1000</v>
      </c>
      <c r="AH11" s="38">
        <v>1000</v>
      </c>
      <c r="AI11" s="42"/>
      <c r="AJ11" s="89">
        <v>2000</v>
      </c>
      <c r="AK11" s="38">
        <v>1000</v>
      </c>
      <c r="AL11" s="38">
        <v>3000</v>
      </c>
      <c r="AM11" s="90">
        <v>0</v>
      </c>
    </row>
    <row r="12" spans="1:39" ht="15">
      <c r="A12" s="38" t="s">
        <v>173</v>
      </c>
      <c r="B12" s="38">
        <v>26</v>
      </c>
      <c r="C12" s="39">
        <v>0</v>
      </c>
      <c r="D12" s="38">
        <v>1000</v>
      </c>
      <c r="E12" s="38"/>
      <c r="F12" s="90">
        <f t="shared" si="1"/>
        <v>1000</v>
      </c>
      <c r="G12" s="38">
        <v>1000</v>
      </c>
      <c r="H12" s="38"/>
      <c r="I12" s="90">
        <f t="shared" si="2"/>
        <v>1000</v>
      </c>
      <c r="J12" s="38">
        <v>1000</v>
      </c>
      <c r="K12" s="38"/>
      <c r="L12" s="90">
        <f t="shared" si="3"/>
        <v>1000</v>
      </c>
      <c r="M12" s="38">
        <v>1000</v>
      </c>
      <c r="N12" s="38">
        <v>4000</v>
      </c>
      <c r="O12" s="90">
        <v>0</v>
      </c>
      <c r="P12" s="38">
        <v>1000</v>
      </c>
      <c r="Q12" s="38"/>
      <c r="R12" s="90">
        <f t="shared" si="5"/>
        <v>1000</v>
      </c>
      <c r="S12" s="38">
        <v>1000</v>
      </c>
      <c r="T12" s="38"/>
      <c r="U12" s="90">
        <f>S12-T12</f>
        <v>1000</v>
      </c>
      <c r="V12" s="38">
        <v>1000</v>
      </c>
      <c r="W12" s="38">
        <v>2000</v>
      </c>
      <c r="X12" s="90">
        <v>1000</v>
      </c>
      <c r="Y12" s="38">
        <v>1000</v>
      </c>
      <c r="Z12" s="38"/>
      <c r="AA12" s="90">
        <v>2000</v>
      </c>
      <c r="AB12" s="38">
        <v>1000</v>
      </c>
      <c r="AC12" s="38"/>
      <c r="AD12" s="90">
        <v>3000</v>
      </c>
      <c r="AE12" s="38">
        <v>1000</v>
      </c>
      <c r="AF12" s="38"/>
      <c r="AG12" s="90">
        <v>4000</v>
      </c>
      <c r="AH12" s="38">
        <v>1000</v>
      </c>
      <c r="AI12" s="38"/>
      <c r="AJ12" s="90">
        <v>5000</v>
      </c>
      <c r="AK12" s="38">
        <v>1000</v>
      </c>
      <c r="AL12" s="38">
        <v>5000</v>
      </c>
      <c r="AM12" s="90">
        <v>1000</v>
      </c>
    </row>
    <row r="13" spans="1:39" ht="15">
      <c r="A13" s="52" t="s">
        <v>174</v>
      </c>
      <c r="B13" s="52">
        <v>27</v>
      </c>
      <c r="C13" s="39">
        <v>0</v>
      </c>
      <c r="D13" s="38">
        <v>1000</v>
      </c>
      <c r="E13" s="52"/>
      <c r="F13" s="90">
        <f t="shared" si="1"/>
        <v>1000</v>
      </c>
      <c r="G13" s="38">
        <v>1000</v>
      </c>
      <c r="H13" s="52"/>
      <c r="I13" s="92">
        <f t="shared" si="2"/>
        <v>1000</v>
      </c>
      <c r="J13" s="38">
        <v>1000</v>
      </c>
      <c r="K13" s="52">
        <v>2000</v>
      </c>
      <c r="L13" s="92">
        <v>1000</v>
      </c>
      <c r="M13" s="38">
        <v>1000</v>
      </c>
      <c r="N13" s="52"/>
      <c r="O13" s="92">
        <f t="shared" si="4"/>
        <v>1000</v>
      </c>
      <c r="P13" s="38">
        <v>1000</v>
      </c>
      <c r="Q13" s="52"/>
      <c r="R13" s="92">
        <f t="shared" si="5"/>
        <v>1000</v>
      </c>
      <c r="S13" s="38">
        <v>1000</v>
      </c>
      <c r="T13" s="52">
        <v>40000</v>
      </c>
      <c r="U13" s="92">
        <v>0</v>
      </c>
      <c r="V13" s="38">
        <v>1000</v>
      </c>
      <c r="W13" s="52"/>
      <c r="X13" s="92">
        <f>V13-W13</f>
        <v>1000</v>
      </c>
      <c r="Y13" s="38">
        <v>1000</v>
      </c>
      <c r="Z13" s="52"/>
      <c r="AA13" s="92">
        <f t="shared" si="0"/>
        <v>1000</v>
      </c>
      <c r="AB13" s="38">
        <v>1000</v>
      </c>
      <c r="AC13" s="52"/>
      <c r="AD13" s="92">
        <f>AB13-AC13</f>
        <v>1000</v>
      </c>
      <c r="AE13" s="38">
        <v>1000</v>
      </c>
      <c r="AF13" s="52">
        <v>4000</v>
      </c>
      <c r="AG13" s="92">
        <v>0</v>
      </c>
      <c r="AH13" s="38">
        <v>1000</v>
      </c>
      <c r="AI13" s="52"/>
      <c r="AJ13" s="92">
        <f>AH13-AI13</f>
        <v>1000</v>
      </c>
      <c r="AK13" s="38">
        <v>1000</v>
      </c>
      <c r="AL13" s="38"/>
      <c r="AM13" s="90">
        <v>2000</v>
      </c>
    </row>
    <row r="14" spans="1:39" ht="15">
      <c r="A14" s="38" t="s">
        <v>175</v>
      </c>
      <c r="B14" s="38">
        <v>28</v>
      </c>
      <c r="C14" s="39">
        <v>0</v>
      </c>
      <c r="D14" s="38">
        <v>1000</v>
      </c>
      <c r="E14" s="38"/>
      <c r="F14" s="90">
        <f t="shared" si="1"/>
        <v>1000</v>
      </c>
      <c r="G14" s="38">
        <v>1000</v>
      </c>
      <c r="H14" s="38"/>
      <c r="I14" s="90">
        <f t="shared" si="2"/>
        <v>1000</v>
      </c>
      <c r="J14" s="38">
        <v>1000</v>
      </c>
      <c r="K14" s="38">
        <v>2000</v>
      </c>
      <c r="L14" s="90">
        <v>1000</v>
      </c>
      <c r="M14" s="38">
        <v>1000</v>
      </c>
      <c r="N14" s="38"/>
      <c r="O14" s="90">
        <f t="shared" si="4"/>
        <v>1000</v>
      </c>
      <c r="P14" s="38">
        <v>1000</v>
      </c>
      <c r="Q14" s="38"/>
      <c r="R14" s="90">
        <f t="shared" si="5"/>
        <v>1000</v>
      </c>
      <c r="S14" s="38">
        <v>1000</v>
      </c>
      <c r="T14" s="38"/>
      <c r="U14" s="90">
        <f>S14-T14</f>
        <v>1000</v>
      </c>
      <c r="V14" s="38">
        <v>1000</v>
      </c>
      <c r="W14" s="38">
        <v>4000</v>
      </c>
      <c r="X14" s="90">
        <v>1000</v>
      </c>
      <c r="Y14" s="38">
        <v>1000</v>
      </c>
      <c r="Z14" s="38"/>
      <c r="AA14" s="90">
        <f t="shared" si="0"/>
        <v>1000</v>
      </c>
      <c r="AB14" s="38">
        <v>1000</v>
      </c>
      <c r="AC14" s="38">
        <v>3000</v>
      </c>
      <c r="AD14" s="90">
        <v>0</v>
      </c>
      <c r="AE14" s="38">
        <v>1000</v>
      </c>
      <c r="AF14" s="38"/>
      <c r="AG14" s="90">
        <f>AE14-AF14</f>
        <v>1000</v>
      </c>
      <c r="AH14" s="38">
        <v>1000</v>
      </c>
      <c r="AI14" s="38"/>
      <c r="AJ14" s="90">
        <v>2000</v>
      </c>
      <c r="AK14" s="38">
        <v>1000</v>
      </c>
      <c r="AL14" s="38"/>
      <c r="AM14" s="90">
        <v>3000</v>
      </c>
    </row>
    <row r="15" spans="1:39" ht="15">
      <c r="A15" s="42" t="s">
        <v>176</v>
      </c>
      <c r="B15" s="42">
        <v>29</v>
      </c>
      <c r="C15" s="39">
        <v>0</v>
      </c>
      <c r="D15" s="38">
        <v>1000</v>
      </c>
      <c r="E15" s="42"/>
      <c r="F15" s="90">
        <f t="shared" si="1"/>
        <v>1000</v>
      </c>
      <c r="G15" s="38">
        <v>1000</v>
      </c>
      <c r="H15" s="42"/>
      <c r="I15" s="89">
        <f t="shared" si="2"/>
        <v>1000</v>
      </c>
      <c r="J15" s="38">
        <v>1000</v>
      </c>
      <c r="K15" s="42">
        <v>2000</v>
      </c>
      <c r="L15" s="89">
        <v>1000</v>
      </c>
      <c r="M15" s="38">
        <v>1000</v>
      </c>
      <c r="N15" s="42">
        <v>2000</v>
      </c>
      <c r="O15" s="89">
        <v>0</v>
      </c>
      <c r="P15" s="38">
        <v>1000</v>
      </c>
      <c r="Q15" s="42"/>
      <c r="R15" s="89">
        <f t="shared" si="5"/>
        <v>1000</v>
      </c>
      <c r="S15" s="38">
        <v>1000</v>
      </c>
      <c r="T15" s="42"/>
      <c r="U15" s="89">
        <f>S15-T15</f>
        <v>1000</v>
      </c>
      <c r="V15" s="38">
        <v>1000</v>
      </c>
      <c r="W15" s="42">
        <v>3000</v>
      </c>
      <c r="X15" s="89">
        <v>0</v>
      </c>
      <c r="Y15" s="38">
        <v>1000</v>
      </c>
      <c r="Z15" s="42"/>
      <c r="AA15" s="89">
        <f t="shared" si="0"/>
        <v>1000</v>
      </c>
      <c r="AB15" s="38">
        <v>1000</v>
      </c>
      <c r="AC15" s="42">
        <v>1000</v>
      </c>
      <c r="AD15" s="89">
        <v>1000</v>
      </c>
      <c r="AE15" s="38">
        <v>1000</v>
      </c>
      <c r="AF15" s="42">
        <v>1000</v>
      </c>
      <c r="AG15" s="89">
        <v>1000</v>
      </c>
      <c r="AH15" s="38">
        <v>1000</v>
      </c>
      <c r="AI15" s="42"/>
      <c r="AJ15" s="89">
        <v>2000</v>
      </c>
      <c r="AK15" s="38">
        <v>1000</v>
      </c>
      <c r="AL15" s="38">
        <v>3000</v>
      </c>
      <c r="AM15" s="90">
        <v>0</v>
      </c>
    </row>
    <row r="16" spans="1:39" ht="15">
      <c r="A16" s="38" t="s">
        <v>177</v>
      </c>
      <c r="B16" s="38">
        <v>30</v>
      </c>
      <c r="C16" s="39">
        <v>0</v>
      </c>
      <c r="D16" s="38">
        <v>1000</v>
      </c>
      <c r="E16" s="38"/>
      <c r="F16" s="90">
        <f t="shared" si="1"/>
        <v>1000</v>
      </c>
      <c r="G16" s="38">
        <v>1000</v>
      </c>
      <c r="H16" s="38"/>
      <c r="I16" s="90">
        <f t="shared" si="2"/>
        <v>1000</v>
      </c>
      <c r="J16" s="38">
        <v>1000</v>
      </c>
      <c r="K16" s="38">
        <v>1000</v>
      </c>
      <c r="L16" s="90">
        <v>1000</v>
      </c>
      <c r="M16" s="38">
        <v>1000</v>
      </c>
      <c r="N16" s="38">
        <v>2000</v>
      </c>
      <c r="O16" s="90">
        <v>0</v>
      </c>
      <c r="P16" s="38">
        <v>1000</v>
      </c>
      <c r="Q16" s="38"/>
      <c r="R16" s="90">
        <f t="shared" si="5"/>
        <v>1000</v>
      </c>
      <c r="S16" s="38">
        <v>1000</v>
      </c>
      <c r="T16" s="38">
        <v>1000</v>
      </c>
      <c r="U16" s="90">
        <v>1000</v>
      </c>
      <c r="V16" s="38">
        <v>1000</v>
      </c>
      <c r="W16" s="38">
        <v>1000</v>
      </c>
      <c r="X16" s="90">
        <v>1000</v>
      </c>
      <c r="Y16" s="38">
        <v>1000</v>
      </c>
      <c r="Z16" s="38">
        <v>1000</v>
      </c>
      <c r="AA16" s="90">
        <v>1000</v>
      </c>
      <c r="AB16" s="38">
        <v>1000</v>
      </c>
      <c r="AC16" s="38">
        <v>1000</v>
      </c>
      <c r="AD16" s="90">
        <v>1000</v>
      </c>
      <c r="AE16" s="38">
        <v>1000</v>
      </c>
      <c r="AF16" s="38">
        <v>1000</v>
      </c>
      <c r="AG16" s="90">
        <v>0</v>
      </c>
      <c r="AH16" s="38">
        <v>1000</v>
      </c>
      <c r="AI16" s="38">
        <v>2000</v>
      </c>
      <c r="AJ16" s="90">
        <v>0</v>
      </c>
      <c r="AK16" s="38">
        <v>1000</v>
      </c>
      <c r="AL16" s="38">
        <v>1000</v>
      </c>
      <c r="AM16" s="90">
        <v>0</v>
      </c>
    </row>
    <row r="17" spans="1:39" ht="15">
      <c r="A17" s="49" t="s">
        <v>178</v>
      </c>
      <c r="B17" s="49">
        <v>31</v>
      </c>
      <c r="C17" s="39">
        <v>0</v>
      </c>
      <c r="D17" s="38">
        <v>1000</v>
      </c>
      <c r="E17" s="49"/>
      <c r="F17" s="91">
        <f t="shared" si="1"/>
        <v>1000</v>
      </c>
      <c r="G17" s="38">
        <v>1000</v>
      </c>
      <c r="H17" s="49">
        <v>3000</v>
      </c>
      <c r="I17" s="91">
        <f t="shared" si="2"/>
        <v>-2000</v>
      </c>
      <c r="J17" s="38">
        <v>1000</v>
      </c>
      <c r="K17" s="49"/>
      <c r="L17" s="91">
        <v>0</v>
      </c>
      <c r="M17" s="38">
        <v>1000</v>
      </c>
      <c r="N17" s="49"/>
      <c r="O17" s="91">
        <f t="shared" si="4"/>
        <v>1000</v>
      </c>
      <c r="P17" s="38">
        <v>1000</v>
      </c>
      <c r="Q17" s="49"/>
      <c r="R17" s="91">
        <f t="shared" si="5"/>
        <v>1000</v>
      </c>
      <c r="S17" s="38">
        <v>1000</v>
      </c>
      <c r="T17" s="49">
        <v>3000</v>
      </c>
      <c r="U17" s="91">
        <v>0</v>
      </c>
      <c r="V17" s="38">
        <v>1000</v>
      </c>
      <c r="W17" s="49"/>
      <c r="X17" s="91">
        <f>V17-W17</f>
        <v>1000</v>
      </c>
      <c r="Y17" s="38">
        <v>1000</v>
      </c>
      <c r="Z17" s="49"/>
      <c r="AA17" s="91">
        <f t="shared" si="0"/>
        <v>1000</v>
      </c>
      <c r="AB17" s="38">
        <v>1000</v>
      </c>
      <c r="AC17" s="49">
        <v>5000</v>
      </c>
      <c r="AD17" s="91">
        <v>0</v>
      </c>
      <c r="AE17" s="38">
        <v>1000</v>
      </c>
      <c r="AF17" s="49"/>
      <c r="AG17" s="91">
        <v>0</v>
      </c>
      <c r="AH17" s="38">
        <v>1000</v>
      </c>
      <c r="AI17" s="49"/>
      <c r="AJ17" s="91">
        <v>0</v>
      </c>
      <c r="AK17" s="38">
        <v>1000</v>
      </c>
      <c r="AL17" s="38"/>
      <c r="AM17" s="90">
        <f>AK17-AL17</f>
        <v>1000</v>
      </c>
    </row>
    <row r="18" spans="1:39" ht="15">
      <c r="A18" s="49" t="s">
        <v>179</v>
      </c>
      <c r="B18" s="49">
        <v>32</v>
      </c>
      <c r="C18" s="39">
        <v>0</v>
      </c>
      <c r="D18" s="38">
        <v>1000</v>
      </c>
      <c r="E18" s="49"/>
      <c r="F18" s="91">
        <f t="shared" si="1"/>
        <v>1000</v>
      </c>
      <c r="G18" s="38">
        <v>1000</v>
      </c>
      <c r="H18" s="49">
        <v>1000</v>
      </c>
      <c r="I18" s="91">
        <v>1000</v>
      </c>
      <c r="J18" s="38">
        <v>1000</v>
      </c>
      <c r="K18" s="49"/>
      <c r="L18" s="91">
        <f t="shared" si="3"/>
        <v>1000</v>
      </c>
      <c r="M18" s="38">
        <v>1000</v>
      </c>
      <c r="N18" s="49"/>
      <c r="O18" s="91">
        <f t="shared" si="4"/>
        <v>1000</v>
      </c>
      <c r="P18" s="38">
        <v>1000</v>
      </c>
      <c r="Q18" s="49"/>
      <c r="R18" s="91">
        <f t="shared" si="5"/>
        <v>1000</v>
      </c>
      <c r="S18" s="38">
        <v>1000</v>
      </c>
      <c r="T18" s="49">
        <v>5000</v>
      </c>
      <c r="U18" s="91">
        <v>0</v>
      </c>
      <c r="V18" s="38">
        <v>1000</v>
      </c>
      <c r="W18" s="49"/>
      <c r="X18" s="91">
        <f>V18-W18</f>
        <v>1000</v>
      </c>
      <c r="Y18" s="38">
        <v>1000</v>
      </c>
      <c r="Z18" s="49"/>
      <c r="AA18" s="91">
        <f t="shared" si="0"/>
        <v>1000</v>
      </c>
      <c r="AB18" s="38">
        <v>1000</v>
      </c>
      <c r="AC18" s="49"/>
      <c r="AD18" s="91">
        <f>AB18-AC18</f>
        <v>1000</v>
      </c>
      <c r="AE18" s="38">
        <v>1000</v>
      </c>
      <c r="AF18" s="49">
        <v>3000</v>
      </c>
      <c r="AG18" s="91">
        <v>1000</v>
      </c>
      <c r="AH18" s="38">
        <v>1000</v>
      </c>
      <c r="AI18" s="49"/>
      <c r="AJ18" s="91">
        <v>2000</v>
      </c>
      <c r="AK18" s="38">
        <v>1000</v>
      </c>
      <c r="AL18" s="38"/>
      <c r="AM18" s="90">
        <v>3000</v>
      </c>
    </row>
    <row r="19" spans="1:39" ht="15">
      <c r="A19" s="42" t="s">
        <v>180</v>
      </c>
      <c r="B19" s="42">
        <v>33</v>
      </c>
      <c r="C19" s="43">
        <v>0</v>
      </c>
      <c r="D19" s="38">
        <v>1000</v>
      </c>
      <c r="E19" s="42"/>
      <c r="F19" s="90">
        <f t="shared" si="1"/>
        <v>1000</v>
      </c>
      <c r="G19" s="38">
        <v>1000</v>
      </c>
      <c r="H19" s="42">
        <v>1000</v>
      </c>
      <c r="I19" s="89">
        <v>1000</v>
      </c>
      <c r="J19" s="38">
        <v>1000</v>
      </c>
      <c r="K19" s="42"/>
      <c r="L19" s="89">
        <f t="shared" si="3"/>
        <v>1000</v>
      </c>
      <c r="M19" s="38">
        <v>1000</v>
      </c>
      <c r="N19" s="42"/>
      <c r="O19" s="89">
        <f t="shared" si="4"/>
        <v>1000</v>
      </c>
      <c r="P19" s="38">
        <v>1000</v>
      </c>
      <c r="Q19" s="42">
        <v>4000</v>
      </c>
      <c r="R19" s="89">
        <v>0</v>
      </c>
      <c r="S19" s="38">
        <v>1000</v>
      </c>
      <c r="T19" s="42"/>
      <c r="U19" s="89">
        <f>S19-T19</f>
        <v>1000</v>
      </c>
      <c r="V19" s="38">
        <v>1000</v>
      </c>
      <c r="W19" s="42">
        <v>1000</v>
      </c>
      <c r="X19" s="89">
        <v>1000</v>
      </c>
      <c r="Y19" s="38">
        <v>1000</v>
      </c>
      <c r="Z19" s="42"/>
      <c r="AA19" s="89">
        <v>2000</v>
      </c>
      <c r="AB19" s="38">
        <v>1000</v>
      </c>
      <c r="AC19" s="42"/>
      <c r="AD19" s="89">
        <v>3000</v>
      </c>
      <c r="AE19" s="38">
        <v>1000</v>
      </c>
      <c r="AF19" s="42"/>
      <c r="AG19" s="89">
        <v>4000</v>
      </c>
      <c r="AH19" s="38">
        <v>1000</v>
      </c>
      <c r="AI19" s="42">
        <v>2000</v>
      </c>
      <c r="AJ19" s="89">
        <v>3000</v>
      </c>
      <c r="AK19" s="38">
        <v>1000</v>
      </c>
      <c r="AL19" s="42"/>
      <c r="AM19" s="89">
        <v>4000</v>
      </c>
    </row>
    <row r="20" spans="1:39" ht="15">
      <c r="A20" s="38" t="s">
        <v>181</v>
      </c>
      <c r="B20" s="38">
        <v>34</v>
      </c>
      <c r="C20" s="39">
        <v>0</v>
      </c>
      <c r="D20" s="38">
        <v>1000</v>
      </c>
      <c r="E20" s="38">
        <v>1000</v>
      </c>
      <c r="F20" s="90">
        <f t="shared" si="1"/>
        <v>0</v>
      </c>
      <c r="G20" s="38">
        <v>1000</v>
      </c>
      <c r="H20" s="38"/>
      <c r="I20" s="89">
        <f t="shared" si="2"/>
        <v>1000</v>
      </c>
      <c r="J20" s="38">
        <v>1000</v>
      </c>
      <c r="K20" s="38"/>
      <c r="L20" s="90">
        <f t="shared" si="3"/>
        <v>1000</v>
      </c>
      <c r="M20" s="38">
        <v>1000</v>
      </c>
      <c r="N20" s="38">
        <v>3000</v>
      </c>
      <c r="O20" s="90">
        <v>0</v>
      </c>
      <c r="P20" s="38">
        <v>1000</v>
      </c>
      <c r="Q20" s="38"/>
      <c r="R20" s="90">
        <f t="shared" si="5"/>
        <v>1000</v>
      </c>
      <c r="S20" s="38">
        <v>1000</v>
      </c>
      <c r="T20" s="38">
        <v>4000</v>
      </c>
      <c r="U20" s="90">
        <v>0</v>
      </c>
      <c r="V20" s="38">
        <v>1000</v>
      </c>
      <c r="W20" s="38"/>
      <c r="X20" s="90">
        <v>0</v>
      </c>
      <c r="Y20" s="38">
        <v>1000</v>
      </c>
      <c r="Z20" s="38"/>
      <c r="AA20" s="90">
        <v>0</v>
      </c>
      <c r="AB20" s="38">
        <v>1000</v>
      </c>
      <c r="AC20" s="38"/>
      <c r="AD20" s="90">
        <f>AB20-AC20</f>
        <v>1000</v>
      </c>
      <c r="AE20" s="38">
        <v>1000</v>
      </c>
      <c r="AF20" s="38">
        <v>3000</v>
      </c>
      <c r="AG20" s="90">
        <v>0</v>
      </c>
      <c r="AH20" s="38">
        <v>1000</v>
      </c>
      <c r="AI20" s="38"/>
      <c r="AJ20" s="90">
        <v>0</v>
      </c>
      <c r="AK20" s="38">
        <v>1000</v>
      </c>
      <c r="AL20" s="38">
        <v>1000</v>
      </c>
      <c r="AM20" s="90">
        <v>0</v>
      </c>
    </row>
    <row r="21" spans="1:39" ht="15">
      <c r="A21" s="38" t="s">
        <v>182</v>
      </c>
      <c r="B21" s="38">
        <v>35</v>
      </c>
      <c r="C21" s="43">
        <v>0</v>
      </c>
      <c r="D21" s="38">
        <v>1000</v>
      </c>
      <c r="E21" s="38"/>
      <c r="F21" s="90">
        <f t="shared" si="1"/>
        <v>1000</v>
      </c>
      <c r="G21" s="38">
        <v>1000</v>
      </c>
      <c r="H21" s="38"/>
      <c r="I21" s="90">
        <f t="shared" si="2"/>
        <v>1000</v>
      </c>
      <c r="J21" s="38">
        <v>1000</v>
      </c>
      <c r="K21" s="38">
        <v>3000</v>
      </c>
      <c r="L21" s="90">
        <v>0</v>
      </c>
      <c r="M21" s="38">
        <v>1000</v>
      </c>
      <c r="N21" s="38"/>
      <c r="O21" s="90">
        <f t="shared" si="4"/>
        <v>1000</v>
      </c>
      <c r="P21" s="38">
        <v>1000</v>
      </c>
      <c r="Q21" s="38">
        <v>3000</v>
      </c>
      <c r="R21" s="90">
        <v>0</v>
      </c>
      <c r="S21" s="38">
        <v>1000</v>
      </c>
      <c r="T21" s="38"/>
      <c r="U21" s="90">
        <v>0</v>
      </c>
      <c r="V21" s="38">
        <v>1000</v>
      </c>
      <c r="W21" s="38"/>
      <c r="X21" s="90">
        <f>V21-W21</f>
        <v>1000</v>
      </c>
      <c r="Y21" s="38">
        <v>1000</v>
      </c>
      <c r="Z21" s="38">
        <v>3000</v>
      </c>
      <c r="AA21" s="90">
        <v>0</v>
      </c>
      <c r="AB21" s="38">
        <v>1000</v>
      </c>
      <c r="AC21" s="38"/>
      <c r="AD21" s="90">
        <v>0</v>
      </c>
      <c r="AE21" s="38">
        <v>1000</v>
      </c>
      <c r="AF21" s="38"/>
      <c r="AG21" s="90">
        <f>AE21-AF21</f>
        <v>1000</v>
      </c>
      <c r="AH21" s="38">
        <v>1000</v>
      </c>
      <c r="AI21" s="38"/>
      <c r="AJ21" s="90">
        <v>2000</v>
      </c>
      <c r="AK21" s="38">
        <v>1000</v>
      </c>
      <c r="AL21" s="42">
        <v>3000</v>
      </c>
      <c r="AM21" s="89">
        <v>0</v>
      </c>
    </row>
    <row r="22" spans="1:39" ht="15" thickBot="1">
      <c r="A22" s="38" t="s">
        <v>195</v>
      </c>
      <c r="B22" s="38">
        <v>36</v>
      </c>
      <c r="C22" s="53">
        <v>0</v>
      </c>
      <c r="D22" s="52">
        <v>1000</v>
      </c>
      <c r="E22" s="42"/>
      <c r="F22" s="90">
        <f t="shared" si="1"/>
        <v>1000</v>
      </c>
      <c r="G22" s="52">
        <v>1000</v>
      </c>
      <c r="H22" s="42"/>
      <c r="I22" s="93">
        <f t="shared" si="2"/>
        <v>1000</v>
      </c>
      <c r="J22" s="52">
        <v>1000</v>
      </c>
      <c r="K22" s="42">
        <v>2000</v>
      </c>
      <c r="L22" s="93">
        <v>1000</v>
      </c>
      <c r="M22" s="52">
        <v>1000</v>
      </c>
      <c r="N22" s="42"/>
      <c r="O22" s="93">
        <f t="shared" si="4"/>
        <v>1000</v>
      </c>
      <c r="P22" s="52">
        <v>1000</v>
      </c>
      <c r="Q22" s="42"/>
      <c r="R22" s="42">
        <f t="shared" si="5"/>
        <v>1000</v>
      </c>
      <c r="S22" s="52">
        <v>1000</v>
      </c>
      <c r="T22" s="42">
        <v>5000</v>
      </c>
      <c r="U22" s="93">
        <v>0</v>
      </c>
      <c r="V22" s="52">
        <v>1000</v>
      </c>
      <c r="W22" s="42"/>
      <c r="X22" s="93">
        <f>V22-W22</f>
        <v>1000</v>
      </c>
      <c r="Y22" s="52">
        <v>1000</v>
      </c>
      <c r="Z22" s="42"/>
      <c r="AA22" s="93">
        <f t="shared" si="0"/>
        <v>1000</v>
      </c>
      <c r="AB22" s="52">
        <v>1000</v>
      </c>
      <c r="AC22" s="42">
        <v>5000</v>
      </c>
      <c r="AD22" s="89">
        <v>0</v>
      </c>
      <c r="AE22" s="52">
        <v>1000</v>
      </c>
      <c r="AF22" s="42"/>
      <c r="AG22" s="93">
        <v>0</v>
      </c>
      <c r="AH22" s="52">
        <v>1000</v>
      </c>
      <c r="AI22" s="42"/>
      <c r="AJ22" s="93">
        <v>0</v>
      </c>
      <c r="AK22" s="52">
        <v>1000</v>
      </c>
      <c r="AL22" s="52"/>
      <c r="AM22" s="92">
        <v>0</v>
      </c>
    </row>
    <row r="23" spans="1:39" ht="15" thickBot="1">
      <c r="A23" s="49"/>
      <c r="B23" s="49"/>
      <c r="C23" s="63">
        <f aca="true" t="shared" si="6" ref="C23:J23">SUM(C5:C22)</f>
        <v>0</v>
      </c>
      <c r="D23" s="56">
        <f t="shared" si="6"/>
        <v>18000</v>
      </c>
      <c r="E23" s="56"/>
      <c r="F23" s="56"/>
      <c r="G23" s="56">
        <f t="shared" si="6"/>
        <v>18000</v>
      </c>
      <c r="H23" s="56"/>
      <c r="I23" s="56"/>
      <c r="J23" s="56">
        <f t="shared" si="6"/>
        <v>18000</v>
      </c>
      <c r="K23" s="56"/>
      <c r="L23" s="56"/>
      <c r="M23" s="56">
        <f>SUM(M5:M22)</f>
        <v>18000</v>
      </c>
      <c r="N23" s="56"/>
      <c r="O23" s="56"/>
      <c r="P23" s="56">
        <f>SUM(P5:P22)</f>
        <v>18000</v>
      </c>
      <c r="Q23" s="56"/>
      <c r="R23" s="56"/>
      <c r="S23" s="56">
        <f>SUM(S5:S22)</f>
        <v>18000</v>
      </c>
      <c r="T23" s="56"/>
      <c r="U23" s="56"/>
      <c r="V23" s="56">
        <f>SUM(V5:V22)</f>
        <v>18000</v>
      </c>
      <c r="W23" s="56"/>
      <c r="X23" s="56"/>
      <c r="Y23" s="56">
        <f>SUM(Y5:Y22)</f>
        <v>18000</v>
      </c>
      <c r="Z23" s="56"/>
      <c r="AA23" s="56"/>
      <c r="AB23" s="56">
        <f>SUM(AB5:AB22)</f>
        <v>18000</v>
      </c>
      <c r="AC23" s="56">
        <v>0</v>
      </c>
      <c r="AD23" s="56"/>
      <c r="AE23" s="56">
        <f>SUM(AE5:AE22)</f>
        <v>18000</v>
      </c>
      <c r="AF23" s="56"/>
      <c r="AG23" s="56"/>
      <c r="AH23" s="56">
        <f>SUM(AH5:AH22)</f>
        <v>18000</v>
      </c>
      <c r="AI23" s="56"/>
      <c r="AJ23" s="56"/>
      <c r="AK23" s="56">
        <f>SUM(AK5:AK22)</f>
        <v>18000</v>
      </c>
      <c r="AL23" s="56"/>
      <c r="AM23" s="56">
        <v>14000</v>
      </c>
    </row>
  </sheetData>
  <sheetProtection/>
  <mergeCells count="13">
    <mergeCell ref="V3:X3"/>
    <mergeCell ref="Y3:AA3"/>
    <mergeCell ref="AB3:AD3"/>
    <mergeCell ref="AE3:AG3"/>
    <mergeCell ref="AH3:AJ3"/>
    <mergeCell ref="AK3:AM3"/>
    <mergeCell ref="J1:S1"/>
    <mergeCell ref="D3:F3"/>
    <mergeCell ref="G3:I3"/>
    <mergeCell ref="J3:L3"/>
    <mergeCell ref="M3:O3"/>
    <mergeCell ref="P3:R3"/>
    <mergeCell ref="S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8.421875" style="0" customWidth="1"/>
    <col min="2" max="2" width="5.00390625" style="0" customWidth="1"/>
    <col min="3" max="3" width="8.140625" style="0" customWidth="1"/>
    <col min="4" max="4" width="9.28125" style="0" customWidth="1"/>
    <col min="5" max="5" width="8.7109375" style="0" customWidth="1"/>
    <col min="6" max="6" width="7.140625" style="0" customWidth="1"/>
    <col min="7" max="7" width="9.8515625" style="0" customWidth="1"/>
    <col min="8" max="8" width="8.8515625" style="0" customWidth="1"/>
    <col min="9" max="9" width="6.8515625" style="0" customWidth="1"/>
    <col min="10" max="10" width="9.28125" style="0" customWidth="1"/>
    <col min="11" max="11" width="8.7109375" style="0" customWidth="1"/>
    <col min="12" max="12" width="7.00390625" style="0" customWidth="1"/>
    <col min="13" max="13" width="9.7109375" style="0" customWidth="1"/>
    <col min="14" max="14" width="8.57421875" style="0" customWidth="1"/>
    <col min="15" max="15" width="6.7109375" style="0" customWidth="1"/>
    <col min="16" max="16" width="9.8515625" style="0" customWidth="1"/>
    <col min="17" max="17" width="8.8515625" style="0" customWidth="1"/>
    <col min="18" max="19" width="9.7109375" style="0" customWidth="1"/>
    <col min="20" max="20" width="8.421875" style="0" customWidth="1"/>
    <col min="21" max="21" width="11.28125" style="0" customWidth="1"/>
    <col min="22" max="22" width="10.00390625" style="0" customWidth="1"/>
    <col min="23" max="23" width="8.7109375" style="0" customWidth="1"/>
    <col min="24" max="24" width="8.8515625" style="0" customWidth="1"/>
    <col min="25" max="25" width="9.7109375" style="0" customWidth="1"/>
    <col min="26" max="26" width="9.140625" style="0" customWidth="1"/>
    <col min="27" max="28" width="10.140625" style="0" customWidth="1"/>
    <col min="29" max="29" width="8.7109375" style="0" customWidth="1"/>
    <col min="30" max="31" width="10.00390625" style="0" customWidth="1"/>
    <col min="32" max="32" width="8.7109375" style="0" customWidth="1"/>
    <col min="33" max="33" width="9.00390625" style="0" customWidth="1"/>
    <col min="34" max="34" width="9.7109375" style="0" customWidth="1"/>
    <col min="35" max="35" width="8.421875" style="0" customWidth="1"/>
    <col min="36" max="36" width="10.00390625" style="0" customWidth="1"/>
    <col min="37" max="37" width="10.140625" style="0" customWidth="1"/>
    <col min="38" max="38" width="8.57421875" style="0" customWidth="1"/>
    <col min="39" max="39" width="9.140625" style="0" customWidth="1"/>
  </cols>
  <sheetData>
    <row r="1" spans="1:39" ht="15">
      <c r="A1" s="51"/>
      <c r="B1" s="34" t="s">
        <v>76</v>
      </c>
      <c r="C1" s="34"/>
      <c r="D1" s="34"/>
      <c r="E1" s="34"/>
      <c r="F1" s="34"/>
      <c r="G1" s="34"/>
      <c r="H1" s="34"/>
      <c r="I1" s="34"/>
      <c r="J1" s="110" t="s">
        <v>193</v>
      </c>
      <c r="K1" s="111"/>
      <c r="L1" s="111"/>
      <c r="M1" s="111"/>
      <c r="N1" s="111"/>
      <c r="O1" s="111"/>
      <c r="P1" s="111"/>
      <c r="Q1" s="111"/>
      <c r="R1" s="111"/>
      <c r="S1" s="11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5">
      <c r="A3" s="65" t="s">
        <v>8</v>
      </c>
      <c r="B3" s="79" t="s">
        <v>148</v>
      </c>
      <c r="C3" s="84" t="s">
        <v>78</v>
      </c>
      <c r="D3" s="112" t="s">
        <v>26</v>
      </c>
      <c r="E3" s="113"/>
      <c r="F3" s="114"/>
      <c r="G3" s="112" t="s">
        <v>27</v>
      </c>
      <c r="H3" s="113"/>
      <c r="I3" s="114"/>
      <c r="J3" s="112" t="s">
        <v>28</v>
      </c>
      <c r="K3" s="113"/>
      <c r="L3" s="114"/>
      <c r="M3" s="112" t="s">
        <v>29</v>
      </c>
      <c r="N3" s="113"/>
      <c r="O3" s="114"/>
      <c r="P3" s="112" t="s">
        <v>34</v>
      </c>
      <c r="Q3" s="113"/>
      <c r="R3" s="114"/>
      <c r="S3" s="112" t="s">
        <v>35</v>
      </c>
      <c r="T3" s="113"/>
      <c r="U3" s="114"/>
      <c r="V3" s="112" t="s">
        <v>23</v>
      </c>
      <c r="W3" s="113"/>
      <c r="X3" s="114"/>
      <c r="Y3" s="112" t="s">
        <v>24</v>
      </c>
      <c r="Z3" s="113"/>
      <c r="AA3" s="114"/>
      <c r="AB3" s="112" t="s">
        <v>36</v>
      </c>
      <c r="AC3" s="113"/>
      <c r="AD3" s="114"/>
      <c r="AE3" s="112" t="s">
        <v>37</v>
      </c>
      <c r="AF3" s="113"/>
      <c r="AG3" s="114"/>
      <c r="AH3" s="112" t="s">
        <v>38</v>
      </c>
      <c r="AI3" s="113"/>
      <c r="AJ3" s="114"/>
      <c r="AK3" s="112" t="s">
        <v>25</v>
      </c>
      <c r="AL3" s="113"/>
      <c r="AM3" s="114"/>
    </row>
    <row r="4" spans="1:39" ht="15" thickBot="1">
      <c r="A4" s="66"/>
      <c r="B4" s="61"/>
      <c r="C4" s="75">
        <v>2013</v>
      </c>
      <c r="D4" s="73" t="s">
        <v>31</v>
      </c>
      <c r="E4" s="74" t="s">
        <v>32</v>
      </c>
      <c r="F4" s="83" t="s">
        <v>33</v>
      </c>
      <c r="G4" s="73" t="s">
        <v>31</v>
      </c>
      <c r="H4" s="74" t="s">
        <v>32</v>
      </c>
      <c r="I4" s="83" t="s">
        <v>33</v>
      </c>
      <c r="J4" s="73" t="s">
        <v>31</v>
      </c>
      <c r="K4" s="74" t="s">
        <v>32</v>
      </c>
      <c r="L4" s="83" t="s">
        <v>33</v>
      </c>
      <c r="M4" s="73" t="s">
        <v>31</v>
      </c>
      <c r="N4" s="74" t="s">
        <v>32</v>
      </c>
      <c r="O4" s="83" t="s">
        <v>33</v>
      </c>
      <c r="P4" s="73" t="s">
        <v>31</v>
      </c>
      <c r="Q4" s="74" t="s">
        <v>32</v>
      </c>
      <c r="R4" s="83" t="s">
        <v>33</v>
      </c>
      <c r="S4" s="73" t="s">
        <v>31</v>
      </c>
      <c r="T4" s="74" t="s">
        <v>32</v>
      </c>
      <c r="U4" s="83" t="s">
        <v>33</v>
      </c>
      <c r="V4" s="73" t="s">
        <v>31</v>
      </c>
      <c r="W4" s="74" t="s">
        <v>32</v>
      </c>
      <c r="X4" s="83" t="s">
        <v>33</v>
      </c>
      <c r="Y4" s="73" t="s">
        <v>31</v>
      </c>
      <c r="Z4" s="74" t="s">
        <v>32</v>
      </c>
      <c r="AA4" s="83" t="s">
        <v>33</v>
      </c>
      <c r="AB4" s="73" t="s">
        <v>31</v>
      </c>
      <c r="AC4" s="74" t="s">
        <v>32</v>
      </c>
      <c r="AD4" s="83" t="s">
        <v>33</v>
      </c>
      <c r="AE4" s="73" t="s">
        <v>31</v>
      </c>
      <c r="AF4" s="74" t="s">
        <v>32</v>
      </c>
      <c r="AG4" s="83" t="s">
        <v>33</v>
      </c>
      <c r="AH4" s="73" t="s">
        <v>31</v>
      </c>
      <c r="AI4" s="74" t="s">
        <v>32</v>
      </c>
      <c r="AJ4" s="83" t="s">
        <v>33</v>
      </c>
      <c r="AK4" s="73" t="s">
        <v>31</v>
      </c>
      <c r="AL4" s="74" t="s">
        <v>32</v>
      </c>
      <c r="AM4" s="83" t="s">
        <v>189</v>
      </c>
    </row>
    <row r="5" spans="1:39" ht="15">
      <c r="A5" s="71" t="s">
        <v>132</v>
      </c>
      <c r="B5" s="49">
        <v>1</v>
      </c>
      <c r="C5" s="50">
        <v>0</v>
      </c>
      <c r="D5" s="49">
        <v>1000</v>
      </c>
      <c r="E5" s="42"/>
      <c r="F5" s="89">
        <v>100</v>
      </c>
      <c r="G5" s="49">
        <v>1000</v>
      </c>
      <c r="H5" s="42">
        <v>2000</v>
      </c>
      <c r="I5" s="89">
        <v>0</v>
      </c>
      <c r="J5" s="49">
        <v>1000</v>
      </c>
      <c r="K5" s="42">
        <v>1000</v>
      </c>
      <c r="L5" s="89">
        <f>J5-K5</f>
        <v>0</v>
      </c>
      <c r="M5" s="49">
        <v>1000</v>
      </c>
      <c r="N5" s="42">
        <v>2000</v>
      </c>
      <c r="O5" s="89">
        <v>0</v>
      </c>
      <c r="P5" s="49">
        <v>1000</v>
      </c>
      <c r="Q5" s="42"/>
      <c r="R5" s="89">
        <v>0</v>
      </c>
      <c r="S5" s="49">
        <v>1000</v>
      </c>
      <c r="T5" s="42">
        <v>1000</v>
      </c>
      <c r="U5" s="89">
        <f>S5-T5</f>
        <v>0</v>
      </c>
      <c r="V5" s="49">
        <v>1000</v>
      </c>
      <c r="W5" s="42">
        <v>1000</v>
      </c>
      <c r="X5" s="89">
        <f>V5-W5</f>
        <v>0</v>
      </c>
      <c r="Y5" s="49">
        <v>1000</v>
      </c>
      <c r="Z5" s="42"/>
      <c r="AA5" s="89">
        <f>Y5-Z5</f>
        <v>1000</v>
      </c>
      <c r="AB5" s="49">
        <v>1000</v>
      </c>
      <c r="AC5" s="42">
        <v>1000</v>
      </c>
      <c r="AD5" s="89">
        <v>1000</v>
      </c>
      <c r="AE5" s="49">
        <v>1000</v>
      </c>
      <c r="AF5" s="42"/>
      <c r="AG5" s="89">
        <v>2000</v>
      </c>
      <c r="AH5" s="49">
        <v>1000</v>
      </c>
      <c r="AI5" s="42"/>
      <c r="AJ5" s="89">
        <v>3000</v>
      </c>
      <c r="AK5" s="49">
        <v>1000</v>
      </c>
      <c r="AL5" s="49">
        <v>4000</v>
      </c>
      <c r="AM5" s="91">
        <v>0</v>
      </c>
    </row>
    <row r="6" spans="1:39" ht="15">
      <c r="A6" s="37" t="s">
        <v>147</v>
      </c>
      <c r="B6" s="38">
        <v>2</v>
      </c>
      <c r="C6" s="39">
        <v>0</v>
      </c>
      <c r="D6" s="38">
        <v>1000</v>
      </c>
      <c r="E6" s="38"/>
      <c r="F6" s="90">
        <f aca="true" t="shared" si="0" ref="F6:F23">D6-E6</f>
        <v>1000</v>
      </c>
      <c r="G6" s="38">
        <v>1000</v>
      </c>
      <c r="H6" s="38">
        <v>1000</v>
      </c>
      <c r="I6" s="90">
        <v>1000</v>
      </c>
      <c r="J6" s="38">
        <v>1000</v>
      </c>
      <c r="K6" s="38"/>
      <c r="L6" s="90">
        <f>J6-K6</f>
        <v>1000</v>
      </c>
      <c r="M6" s="38">
        <v>1000</v>
      </c>
      <c r="N6" s="38">
        <v>1000</v>
      </c>
      <c r="O6" s="90">
        <v>2000</v>
      </c>
      <c r="P6" s="38">
        <v>1000</v>
      </c>
      <c r="Q6" s="38"/>
      <c r="R6" s="90">
        <v>3000</v>
      </c>
      <c r="S6" s="38">
        <v>1000</v>
      </c>
      <c r="T6" s="38"/>
      <c r="U6" s="90">
        <v>4000</v>
      </c>
      <c r="V6" s="38">
        <v>1000</v>
      </c>
      <c r="W6" s="38"/>
      <c r="X6" s="90">
        <v>5000</v>
      </c>
      <c r="Y6" s="38">
        <v>1000</v>
      </c>
      <c r="Z6" s="38"/>
      <c r="AA6" s="90">
        <v>6000</v>
      </c>
      <c r="AB6" s="38">
        <v>1000</v>
      </c>
      <c r="AC6" s="38">
        <v>5000</v>
      </c>
      <c r="AD6" s="90">
        <v>2000</v>
      </c>
      <c r="AE6" s="38">
        <v>1000</v>
      </c>
      <c r="AF6" s="38"/>
      <c r="AG6" s="90">
        <v>3000</v>
      </c>
      <c r="AH6" s="38">
        <v>1000</v>
      </c>
      <c r="AI6" s="38"/>
      <c r="AJ6" s="90">
        <v>4000</v>
      </c>
      <c r="AK6" s="38">
        <v>1000</v>
      </c>
      <c r="AL6" s="38"/>
      <c r="AM6" s="90">
        <v>5000</v>
      </c>
    </row>
    <row r="7" spans="1:39" ht="15">
      <c r="A7" s="37" t="s">
        <v>133</v>
      </c>
      <c r="B7" s="38">
        <v>3</v>
      </c>
      <c r="C7" s="39">
        <v>0</v>
      </c>
      <c r="D7" s="38">
        <v>1000</v>
      </c>
      <c r="E7" s="42"/>
      <c r="F7" s="89">
        <f t="shared" si="0"/>
        <v>1000</v>
      </c>
      <c r="G7" s="38">
        <v>1000</v>
      </c>
      <c r="H7" s="42">
        <v>1000</v>
      </c>
      <c r="I7" s="89">
        <v>1000</v>
      </c>
      <c r="J7" s="38">
        <v>1000</v>
      </c>
      <c r="K7" s="42">
        <v>1000</v>
      </c>
      <c r="L7" s="89">
        <v>1000</v>
      </c>
      <c r="M7" s="38">
        <v>1000</v>
      </c>
      <c r="N7" s="42">
        <v>2000</v>
      </c>
      <c r="O7" s="89">
        <v>0</v>
      </c>
      <c r="P7" s="38">
        <v>1000</v>
      </c>
      <c r="Q7" s="42"/>
      <c r="R7" s="89">
        <f>P7-Q7</f>
        <v>1000</v>
      </c>
      <c r="S7" s="38">
        <v>1000</v>
      </c>
      <c r="T7" s="42">
        <v>1000</v>
      </c>
      <c r="U7" s="89">
        <v>1000</v>
      </c>
      <c r="V7" s="38">
        <v>1000</v>
      </c>
      <c r="W7" s="42">
        <v>1000</v>
      </c>
      <c r="X7" s="89">
        <v>1000</v>
      </c>
      <c r="Y7" s="38">
        <v>1000</v>
      </c>
      <c r="Z7" s="42">
        <v>1000</v>
      </c>
      <c r="AA7" s="89">
        <v>1000</v>
      </c>
      <c r="AB7" s="38">
        <v>1000</v>
      </c>
      <c r="AC7" s="42">
        <v>1000</v>
      </c>
      <c r="AD7" s="89">
        <v>1000</v>
      </c>
      <c r="AE7" s="38">
        <v>1000</v>
      </c>
      <c r="AF7" s="42">
        <v>1000</v>
      </c>
      <c r="AG7" s="89">
        <v>1000</v>
      </c>
      <c r="AH7" s="38">
        <v>1000</v>
      </c>
      <c r="AI7" s="42">
        <v>1000</v>
      </c>
      <c r="AJ7" s="89">
        <v>1000</v>
      </c>
      <c r="AK7" s="38">
        <v>1000</v>
      </c>
      <c r="AL7" s="38">
        <v>2000</v>
      </c>
      <c r="AM7" s="90">
        <v>0</v>
      </c>
    </row>
    <row r="8" spans="1:39" ht="15">
      <c r="A8" s="37" t="s">
        <v>134</v>
      </c>
      <c r="B8" s="38">
        <v>4</v>
      </c>
      <c r="C8" s="39">
        <v>0</v>
      </c>
      <c r="D8" s="38">
        <v>1000</v>
      </c>
      <c r="E8" s="38"/>
      <c r="F8" s="89">
        <f t="shared" si="0"/>
        <v>1000</v>
      </c>
      <c r="G8" s="38">
        <v>1000</v>
      </c>
      <c r="H8" s="38">
        <v>2000</v>
      </c>
      <c r="I8" s="90">
        <v>0</v>
      </c>
      <c r="J8" s="38">
        <v>1000</v>
      </c>
      <c r="K8" s="38"/>
      <c r="L8" s="90">
        <f>J8-K8</f>
        <v>1000</v>
      </c>
      <c r="M8" s="38">
        <v>1000</v>
      </c>
      <c r="N8" s="38">
        <v>1000</v>
      </c>
      <c r="O8" s="90">
        <v>1000</v>
      </c>
      <c r="P8" s="38">
        <v>1000</v>
      </c>
      <c r="Q8" s="38"/>
      <c r="R8" s="90">
        <f>P8-Q8</f>
        <v>1000</v>
      </c>
      <c r="S8" s="38">
        <v>1000</v>
      </c>
      <c r="T8" s="38">
        <v>4000</v>
      </c>
      <c r="U8" s="90">
        <v>0</v>
      </c>
      <c r="V8" s="38">
        <v>1000</v>
      </c>
      <c r="W8" s="38"/>
      <c r="X8" s="90">
        <v>0</v>
      </c>
      <c r="Y8" s="38">
        <v>1000</v>
      </c>
      <c r="Z8" s="38"/>
      <c r="AA8" s="90">
        <v>0</v>
      </c>
      <c r="AB8" s="38">
        <v>1000</v>
      </c>
      <c r="AC8" s="38">
        <v>2000</v>
      </c>
      <c r="AD8" s="90">
        <v>0</v>
      </c>
      <c r="AE8" s="38">
        <v>1000</v>
      </c>
      <c r="AF8" s="38"/>
      <c r="AG8" s="90">
        <f>AE8-AF8</f>
        <v>1000</v>
      </c>
      <c r="AH8" s="38">
        <v>1000</v>
      </c>
      <c r="AI8" s="38"/>
      <c r="AJ8" s="90">
        <v>2000</v>
      </c>
      <c r="AK8" s="38">
        <v>1000</v>
      </c>
      <c r="AL8" s="38"/>
      <c r="AM8" s="90">
        <v>3000</v>
      </c>
    </row>
    <row r="9" spans="1:39" ht="15">
      <c r="A9" s="37" t="s">
        <v>135</v>
      </c>
      <c r="B9" s="38">
        <v>5</v>
      </c>
      <c r="C9" s="39">
        <v>0</v>
      </c>
      <c r="D9" s="38">
        <v>1000</v>
      </c>
      <c r="E9" s="42"/>
      <c r="F9" s="89">
        <f t="shared" si="0"/>
        <v>1000</v>
      </c>
      <c r="G9" s="38">
        <v>1000</v>
      </c>
      <c r="H9" s="42"/>
      <c r="I9" s="89">
        <v>2000</v>
      </c>
      <c r="J9" s="38">
        <v>1000</v>
      </c>
      <c r="K9" s="42"/>
      <c r="L9" s="89">
        <v>3000</v>
      </c>
      <c r="M9" s="38">
        <v>1000</v>
      </c>
      <c r="N9" s="42">
        <v>1000</v>
      </c>
      <c r="O9" s="89">
        <v>3000</v>
      </c>
      <c r="P9" s="38">
        <v>1000</v>
      </c>
      <c r="Q9" s="42"/>
      <c r="R9" s="89">
        <f>P9-Q9</f>
        <v>1000</v>
      </c>
      <c r="S9" s="38">
        <v>1000</v>
      </c>
      <c r="T9" s="42">
        <v>2000</v>
      </c>
      <c r="U9" s="89">
        <v>3000</v>
      </c>
      <c r="V9" s="38">
        <v>1000</v>
      </c>
      <c r="W9" s="42"/>
      <c r="X9" s="89">
        <v>4000</v>
      </c>
      <c r="Y9" s="38">
        <v>1000</v>
      </c>
      <c r="Z9" s="42"/>
      <c r="AA9" s="89">
        <v>5000</v>
      </c>
      <c r="AB9" s="38">
        <v>1000</v>
      </c>
      <c r="AC9" s="42">
        <v>3000</v>
      </c>
      <c r="AD9" s="89">
        <v>3000</v>
      </c>
      <c r="AE9" s="38">
        <v>1000</v>
      </c>
      <c r="AF9" s="42"/>
      <c r="AG9" s="89">
        <v>4000</v>
      </c>
      <c r="AH9" s="38">
        <v>1000</v>
      </c>
      <c r="AI9" s="42"/>
      <c r="AJ9" s="89">
        <v>5000</v>
      </c>
      <c r="AK9" s="38">
        <v>1000</v>
      </c>
      <c r="AL9" s="38">
        <v>3000</v>
      </c>
      <c r="AM9" s="90">
        <v>3000</v>
      </c>
    </row>
    <row r="10" spans="1:39" ht="15">
      <c r="A10" s="37" t="s">
        <v>188</v>
      </c>
      <c r="B10" s="38">
        <v>6</v>
      </c>
      <c r="C10" s="39">
        <v>0</v>
      </c>
      <c r="D10" s="38">
        <v>1000</v>
      </c>
      <c r="E10" s="38"/>
      <c r="F10" s="90">
        <f t="shared" si="0"/>
        <v>1000</v>
      </c>
      <c r="G10" s="38">
        <v>1000</v>
      </c>
      <c r="H10" s="38"/>
      <c r="I10" s="89">
        <f>G10-H10</f>
        <v>1000</v>
      </c>
      <c r="J10" s="38">
        <v>1000</v>
      </c>
      <c r="K10" s="38">
        <v>1000</v>
      </c>
      <c r="L10" s="90">
        <v>2000</v>
      </c>
      <c r="M10" s="38">
        <v>1000</v>
      </c>
      <c r="N10" s="38"/>
      <c r="O10" s="90">
        <v>3000</v>
      </c>
      <c r="P10" s="38">
        <v>1000</v>
      </c>
      <c r="Q10" s="38">
        <v>2000</v>
      </c>
      <c r="R10" s="90">
        <v>2000</v>
      </c>
      <c r="S10" s="38">
        <v>1000</v>
      </c>
      <c r="T10" s="38"/>
      <c r="U10" s="90">
        <v>3000</v>
      </c>
      <c r="V10" s="38">
        <v>1000</v>
      </c>
      <c r="W10" s="38"/>
      <c r="X10" s="90">
        <v>4000</v>
      </c>
      <c r="Y10" s="38">
        <v>1000</v>
      </c>
      <c r="Z10" s="38"/>
      <c r="AA10" s="90">
        <v>5000</v>
      </c>
      <c r="AB10" s="38">
        <v>1000</v>
      </c>
      <c r="AC10" s="38"/>
      <c r="AD10" s="90">
        <v>6000</v>
      </c>
      <c r="AE10" s="38">
        <v>1000</v>
      </c>
      <c r="AF10" s="38"/>
      <c r="AG10" s="90">
        <v>7000</v>
      </c>
      <c r="AH10" s="38">
        <v>1000</v>
      </c>
      <c r="AI10" s="38"/>
      <c r="AJ10" s="90">
        <v>8000</v>
      </c>
      <c r="AK10" s="38">
        <v>1000</v>
      </c>
      <c r="AL10" s="38"/>
      <c r="AM10" s="90">
        <v>9000</v>
      </c>
    </row>
    <row r="11" spans="1:39" ht="15">
      <c r="A11" s="37" t="s">
        <v>136</v>
      </c>
      <c r="B11" s="38">
        <v>7</v>
      </c>
      <c r="C11" s="39">
        <v>0</v>
      </c>
      <c r="D11" s="38">
        <v>1000</v>
      </c>
      <c r="E11" s="42"/>
      <c r="F11" s="90">
        <f t="shared" si="0"/>
        <v>1000</v>
      </c>
      <c r="G11" s="38">
        <v>1000</v>
      </c>
      <c r="H11" s="42"/>
      <c r="I11" s="89">
        <v>2000</v>
      </c>
      <c r="J11" s="38">
        <v>1000</v>
      </c>
      <c r="K11" s="42"/>
      <c r="L11" s="89">
        <v>3000</v>
      </c>
      <c r="M11" s="38">
        <v>1000</v>
      </c>
      <c r="N11" s="42"/>
      <c r="O11" s="89">
        <v>4000</v>
      </c>
      <c r="P11" s="38">
        <v>1000</v>
      </c>
      <c r="Q11" s="42">
        <v>4000</v>
      </c>
      <c r="R11" s="89">
        <v>1000</v>
      </c>
      <c r="S11" s="38">
        <v>1000</v>
      </c>
      <c r="T11" s="42"/>
      <c r="U11" s="89">
        <v>2000</v>
      </c>
      <c r="V11" s="38">
        <v>1000</v>
      </c>
      <c r="W11" s="42"/>
      <c r="X11" s="89">
        <v>3000</v>
      </c>
      <c r="Y11" s="38">
        <v>1000</v>
      </c>
      <c r="Z11" s="42"/>
      <c r="AA11" s="89">
        <v>4000</v>
      </c>
      <c r="AB11" s="38">
        <v>1000</v>
      </c>
      <c r="AC11" s="42"/>
      <c r="AD11" s="89">
        <v>5000</v>
      </c>
      <c r="AE11" s="38">
        <v>1000</v>
      </c>
      <c r="AF11" s="42"/>
      <c r="AG11" s="89">
        <v>6000</v>
      </c>
      <c r="AH11" s="38">
        <v>1000</v>
      </c>
      <c r="AI11" s="42"/>
      <c r="AJ11" s="89">
        <v>7000</v>
      </c>
      <c r="AK11" s="38">
        <v>1000</v>
      </c>
      <c r="AL11" s="38">
        <v>4000</v>
      </c>
      <c r="AM11" s="90">
        <v>4000</v>
      </c>
    </row>
    <row r="12" spans="1:39" ht="15">
      <c r="A12" s="37" t="s">
        <v>137</v>
      </c>
      <c r="B12" s="38">
        <v>8</v>
      </c>
      <c r="C12" s="39">
        <v>0</v>
      </c>
      <c r="D12" s="38">
        <v>1000</v>
      </c>
      <c r="E12" s="38"/>
      <c r="F12" s="90">
        <f t="shared" si="0"/>
        <v>1000</v>
      </c>
      <c r="G12" s="38">
        <v>1000</v>
      </c>
      <c r="H12" s="38"/>
      <c r="I12" s="90">
        <v>2000</v>
      </c>
      <c r="J12" s="38">
        <v>1000</v>
      </c>
      <c r="K12" s="38"/>
      <c r="L12" s="90">
        <v>3000</v>
      </c>
      <c r="M12" s="38">
        <v>1000</v>
      </c>
      <c r="N12" s="38">
        <v>3000</v>
      </c>
      <c r="O12" s="90">
        <v>1000</v>
      </c>
      <c r="P12" s="38">
        <v>1000</v>
      </c>
      <c r="Q12" s="38"/>
      <c r="R12" s="90">
        <v>2000</v>
      </c>
      <c r="S12" s="38">
        <v>1000</v>
      </c>
      <c r="T12" s="38"/>
      <c r="U12" s="90">
        <v>3000</v>
      </c>
      <c r="V12" s="38">
        <v>1000</v>
      </c>
      <c r="W12" s="38">
        <v>3000</v>
      </c>
      <c r="X12" s="90">
        <v>1000</v>
      </c>
      <c r="Y12" s="38">
        <v>1000</v>
      </c>
      <c r="Z12" s="38"/>
      <c r="AA12" s="90">
        <v>2000</v>
      </c>
      <c r="AB12" s="38">
        <v>1000</v>
      </c>
      <c r="AC12" s="38">
        <v>3000</v>
      </c>
      <c r="AD12" s="90">
        <v>0</v>
      </c>
      <c r="AE12" s="38">
        <v>1000</v>
      </c>
      <c r="AF12" s="38"/>
      <c r="AG12" s="90">
        <f>AE12-AF12</f>
        <v>1000</v>
      </c>
      <c r="AH12" s="38">
        <v>1000</v>
      </c>
      <c r="AI12" s="38"/>
      <c r="AJ12" s="90">
        <v>2000</v>
      </c>
      <c r="AK12" s="38">
        <v>1000</v>
      </c>
      <c r="AL12" s="38">
        <v>3000</v>
      </c>
      <c r="AM12" s="90">
        <v>0</v>
      </c>
    </row>
    <row r="13" spans="1:39" ht="15">
      <c r="A13" s="37" t="s">
        <v>138</v>
      </c>
      <c r="B13" s="38">
        <v>9</v>
      </c>
      <c r="C13" s="39">
        <v>0</v>
      </c>
      <c r="D13" s="38">
        <v>1000</v>
      </c>
      <c r="E13" s="52"/>
      <c r="F13" s="90">
        <f t="shared" si="0"/>
        <v>1000</v>
      </c>
      <c r="G13" s="38">
        <v>1000</v>
      </c>
      <c r="H13" s="52">
        <v>2000</v>
      </c>
      <c r="I13" s="92">
        <v>0</v>
      </c>
      <c r="J13" s="38">
        <v>1000</v>
      </c>
      <c r="K13" s="52"/>
      <c r="L13" s="92">
        <f>J13-K13</f>
        <v>1000</v>
      </c>
      <c r="M13" s="38">
        <v>1000</v>
      </c>
      <c r="N13" s="52">
        <v>1000</v>
      </c>
      <c r="O13" s="92">
        <v>1000</v>
      </c>
      <c r="P13" s="38">
        <v>1000</v>
      </c>
      <c r="Q13" s="52">
        <v>2000</v>
      </c>
      <c r="R13" s="92">
        <v>0</v>
      </c>
      <c r="S13" s="38">
        <v>1000</v>
      </c>
      <c r="T13" s="52">
        <v>2000</v>
      </c>
      <c r="U13" s="92">
        <v>0</v>
      </c>
      <c r="V13" s="38">
        <v>1000</v>
      </c>
      <c r="W13" s="52"/>
      <c r="X13" s="92">
        <v>0</v>
      </c>
      <c r="Y13" s="38">
        <v>1000</v>
      </c>
      <c r="Z13" s="52">
        <v>1000</v>
      </c>
      <c r="AA13" s="92">
        <f>Y13-Z13</f>
        <v>0</v>
      </c>
      <c r="AB13" s="38">
        <v>1000</v>
      </c>
      <c r="AC13" s="52">
        <v>1000</v>
      </c>
      <c r="AD13" s="92">
        <f>AB13-AC13</f>
        <v>0</v>
      </c>
      <c r="AE13" s="38">
        <v>1000</v>
      </c>
      <c r="AF13" s="52"/>
      <c r="AG13" s="92">
        <f>AE13-AF13</f>
        <v>1000</v>
      </c>
      <c r="AH13" s="38">
        <v>1000</v>
      </c>
      <c r="AI13" s="52">
        <v>1000</v>
      </c>
      <c r="AJ13" s="92">
        <v>1000</v>
      </c>
      <c r="AK13" s="38">
        <v>1000</v>
      </c>
      <c r="AL13" s="38">
        <v>2000</v>
      </c>
      <c r="AM13" s="90">
        <v>0</v>
      </c>
    </row>
    <row r="14" spans="1:39" ht="15">
      <c r="A14" s="37" t="s">
        <v>139</v>
      </c>
      <c r="B14" s="38">
        <v>10</v>
      </c>
      <c r="C14" s="39">
        <v>0</v>
      </c>
      <c r="D14" s="38">
        <v>1000</v>
      </c>
      <c r="E14" s="38"/>
      <c r="F14" s="90">
        <f t="shared" si="0"/>
        <v>1000</v>
      </c>
      <c r="G14" s="38">
        <v>1000</v>
      </c>
      <c r="H14" s="38"/>
      <c r="I14" s="90">
        <f>G14-H14</f>
        <v>1000</v>
      </c>
      <c r="J14" s="38">
        <v>1000</v>
      </c>
      <c r="K14" s="38"/>
      <c r="L14" s="90">
        <f>J14-K14</f>
        <v>1000</v>
      </c>
      <c r="M14" s="38">
        <v>1000</v>
      </c>
      <c r="N14" s="38"/>
      <c r="O14" s="90">
        <f>M14-N14</f>
        <v>1000</v>
      </c>
      <c r="P14" s="38">
        <v>1000</v>
      </c>
      <c r="Q14" s="38">
        <v>6000</v>
      </c>
      <c r="R14" s="90">
        <v>0</v>
      </c>
      <c r="S14" s="38">
        <v>1000</v>
      </c>
      <c r="T14" s="38"/>
      <c r="U14" s="90">
        <v>0</v>
      </c>
      <c r="V14" s="38">
        <v>1000</v>
      </c>
      <c r="W14" s="38"/>
      <c r="X14" s="90">
        <f>V14-W14</f>
        <v>1000</v>
      </c>
      <c r="Y14" s="38">
        <v>1000</v>
      </c>
      <c r="Z14" s="38"/>
      <c r="AA14" s="90">
        <v>2000</v>
      </c>
      <c r="AB14" s="38">
        <v>1000</v>
      </c>
      <c r="AC14" s="38">
        <v>6000</v>
      </c>
      <c r="AD14" s="90">
        <v>0</v>
      </c>
      <c r="AE14" s="38">
        <v>1000</v>
      </c>
      <c r="AF14" s="38"/>
      <c r="AG14" s="90">
        <v>0</v>
      </c>
      <c r="AH14" s="38">
        <v>1000</v>
      </c>
      <c r="AI14" s="38"/>
      <c r="AJ14" s="90">
        <v>0</v>
      </c>
      <c r="AK14" s="38">
        <v>1000</v>
      </c>
      <c r="AL14" s="38"/>
      <c r="AM14" s="90">
        <v>0</v>
      </c>
    </row>
    <row r="15" spans="1:39" ht="15">
      <c r="A15" s="37" t="s">
        <v>146</v>
      </c>
      <c r="B15" s="38">
        <v>11</v>
      </c>
      <c r="C15" s="39">
        <v>0</v>
      </c>
      <c r="D15" s="38">
        <v>1000</v>
      </c>
      <c r="E15" s="42"/>
      <c r="F15" s="90">
        <f t="shared" si="0"/>
        <v>1000</v>
      </c>
      <c r="G15" s="38">
        <v>1000</v>
      </c>
      <c r="H15" s="42"/>
      <c r="I15" s="89">
        <v>2000</v>
      </c>
      <c r="J15" s="38">
        <v>1000</v>
      </c>
      <c r="K15" s="42"/>
      <c r="L15" s="89">
        <v>3000</v>
      </c>
      <c r="M15" s="38">
        <v>1000</v>
      </c>
      <c r="N15" s="42"/>
      <c r="O15" s="89">
        <v>4000</v>
      </c>
      <c r="P15" s="38">
        <v>1000</v>
      </c>
      <c r="Q15" s="42">
        <v>4000</v>
      </c>
      <c r="R15" s="89">
        <v>1000</v>
      </c>
      <c r="S15" s="38">
        <v>1000</v>
      </c>
      <c r="T15" s="42"/>
      <c r="U15" s="89">
        <v>2000</v>
      </c>
      <c r="V15" s="38">
        <v>1000</v>
      </c>
      <c r="W15" s="42"/>
      <c r="X15" s="89">
        <v>3000</v>
      </c>
      <c r="Y15" s="38">
        <v>1000</v>
      </c>
      <c r="Z15" s="42"/>
      <c r="AA15" s="89">
        <v>4000</v>
      </c>
      <c r="AB15" s="38">
        <v>1000</v>
      </c>
      <c r="AC15" s="42"/>
      <c r="AD15" s="89">
        <v>5000</v>
      </c>
      <c r="AE15" s="38">
        <v>1000</v>
      </c>
      <c r="AF15" s="42"/>
      <c r="AG15" s="89">
        <v>6000</v>
      </c>
      <c r="AH15" s="38">
        <v>1000</v>
      </c>
      <c r="AI15" s="42"/>
      <c r="AJ15" s="89">
        <v>7000</v>
      </c>
      <c r="AK15" s="38">
        <v>1000</v>
      </c>
      <c r="AL15" s="38"/>
      <c r="AM15" s="90">
        <v>8000</v>
      </c>
    </row>
    <row r="16" spans="1:39" ht="15">
      <c r="A16" s="37" t="s">
        <v>140</v>
      </c>
      <c r="B16" s="38">
        <v>12</v>
      </c>
      <c r="C16" s="39">
        <v>0</v>
      </c>
      <c r="D16" s="38">
        <v>1000</v>
      </c>
      <c r="E16" s="38"/>
      <c r="F16" s="90">
        <f t="shared" si="0"/>
        <v>1000</v>
      </c>
      <c r="G16" s="38">
        <v>1000</v>
      </c>
      <c r="H16" s="38"/>
      <c r="I16" s="90">
        <f>G16-H16</f>
        <v>1000</v>
      </c>
      <c r="J16" s="38">
        <v>1000</v>
      </c>
      <c r="K16" s="38"/>
      <c r="L16" s="90">
        <f>J16-K16</f>
        <v>1000</v>
      </c>
      <c r="M16" s="38">
        <v>1000</v>
      </c>
      <c r="N16" s="38">
        <v>5000</v>
      </c>
      <c r="O16" s="90">
        <v>0</v>
      </c>
      <c r="P16" s="38">
        <v>1000</v>
      </c>
      <c r="Q16" s="38"/>
      <c r="R16" s="90">
        <v>0</v>
      </c>
      <c r="S16" s="38">
        <v>1000</v>
      </c>
      <c r="T16" s="38"/>
      <c r="U16" s="90">
        <f>S16-T16</f>
        <v>1000</v>
      </c>
      <c r="V16" s="38">
        <v>1000</v>
      </c>
      <c r="W16" s="38"/>
      <c r="X16" s="90">
        <v>2000</v>
      </c>
      <c r="Y16" s="38">
        <v>1000</v>
      </c>
      <c r="Z16" s="38"/>
      <c r="AA16" s="90">
        <v>3000</v>
      </c>
      <c r="AB16" s="38">
        <v>1000</v>
      </c>
      <c r="AC16" s="38">
        <v>1000</v>
      </c>
      <c r="AD16" s="90">
        <v>3000</v>
      </c>
      <c r="AE16" s="38">
        <v>1000</v>
      </c>
      <c r="AF16" s="38"/>
      <c r="AG16" s="90">
        <v>4000</v>
      </c>
      <c r="AH16" s="38">
        <v>1000</v>
      </c>
      <c r="AI16" s="38">
        <v>4000</v>
      </c>
      <c r="AJ16" s="90">
        <v>1000</v>
      </c>
      <c r="AK16" s="38">
        <v>1000</v>
      </c>
      <c r="AL16" s="38"/>
      <c r="AM16" s="90">
        <v>2000</v>
      </c>
    </row>
    <row r="17" spans="1:39" ht="15">
      <c r="A17" s="37" t="s">
        <v>141</v>
      </c>
      <c r="B17" s="38">
        <v>13</v>
      </c>
      <c r="C17" s="39">
        <v>0</v>
      </c>
      <c r="D17" s="38">
        <v>1000</v>
      </c>
      <c r="E17" s="49">
        <v>1000</v>
      </c>
      <c r="F17" s="91">
        <f t="shared" si="0"/>
        <v>0</v>
      </c>
      <c r="G17" s="38">
        <v>1000</v>
      </c>
      <c r="H17" s="49"/>
      <c r="I17" s="91">
        <f>G17-H17</f>
        <v>1000</v>
      </c>
      <c r="J17" s="38">
        <v>1000</v>
      </c>
      <c r="K17" s="49"/>
      <c r="L17" s="91">
        <v>2000</v>
      </c>
      <c r="M17" s="38">
        <v>1000</v>
      </c>
      <c r="N17" s="49">
        <v>1000</v>
      </c>
      <c r="O17" s="91">
        <v>2000</v>
      </c>
      <c r="P17" s="38">
        <v>1000</v>
      </c>
      <c r="Q17" s="49">
        <v>2000</v>
      </c>
      <c r="R17" s="91">
        <v>1000</v>
      </c>
      <c r="S17" s="38">
        <v>1000</v>
      </c>
      <c r="T17" s="49">
        <v>1000</v>
      </c>
      <c r="U17" s="91">
        <v>1000</v>
      </c>
      <c r="V17" s="38">
        <v>1000</v>
      </c>
      <c r="W17" s="49">
        <v>1000</v>
      </c>
      <c r="X17" s="91">
        <v>1000</v>
      </c>
      <c r="Y17" s="38">
        <v>1000</v>
      </c>
      <c r="Z17" s="49">
        <v>1000</v>
      </c>
      <c r="AA17" s="91">
        <v>1000</v>
      </c>
      <c r="AB17" s="38">
        <v>1000</v>
      </c>
      <c r="AC17" s="49">
        <v>1000</v>
      </c>
      <c r="AD17" s="91">
        <v>1000</v>
      </c>
      <c r="AE17" s="38">
        <v>1000</v>
      </c>
      <c r="AF17" s="49"/>
      <c r="AG17" s="91">
        <v>2000</v>
      </c>
      <c r="AH17" s="38">
        <v>1000</v>
      </c>
      <c r="AI17" s="49">
        <v>2000</v>
      </c>
      <c r="AJ17" s="91">
        <v>1000</v>
      </c>
      <c r="AK17" s="38">
        <v>1000</v>
      </c>
      <c r="AL17" s="38"/>
      <c r="AM17" s="90">
        <v>2000</v>
      </c>
    </row>
    <row r="18" spans="1:39" ht="15">
      <c r="A18" s="37" t="s">
        <v>143</v>
      </c>
      <c r="B18" s="38">
        <v>14</v>
      </c>
      <c r="C18" s="39">
        <v>0</v>
      </c>
      <c r="D18" s="38">
        <v>1000</v>
      </c>
      <c r="E18" s="49"/>
      <c r="F18" s="91">
        <f t="shared" si="0"/>
        <v>1000</v>
      </c>
      <c r="G18" s="38">
        <v>1000</v>
      </c>
      <c r="H18" s="49"/>
      <c r="I18" s="91">
        <v>2000</v>
      </c>
      <c r="J18" s="38">
        <v>1000</v>
      </c>
      <c r="K18" s="49"/>
      <c r="L18" s="91">
        <v>3000</v>
      </c>
      <c r="M18" s="38">
        <v>1000</v>
      </c>
      <c r="N18" s="49"/>
      <c r="O18" s="91">
        <v>4000</v>
      </c>
      <c r="P18" s="38">
        <v>1000</v>
      </c>
      <c r="Q18" s="49">
        <v>4000</v>
      </c>
      <c r="R18" s="91">
        <v>1000</v>
      </c>
      <c r="S18" s="38">
        <v>1000</v>
      </c>
      <c r="T18" s="49"/>
      <c r="U18" s="91">
        <v>2000</v>
      </c>
      <c r="V18" s="38">
        <v>1000</v>
      </c>
      <c r="W18" s="49">
        <v>3000</v>
      </c>
      <c r="X18" s="91">
        <v>0</v>
      </c>
      <c r="Y18" s="38">
        <v>1000</v>
      </c>
      <c r="Z18" s="49"/>
      <c r="AA18" s="91">
        <v>1000</v>
      </c>
      <c r="AB18" s="38">
        <v>1000</v>
      </c>
      <c r="AC18" s="49"/>
      <c r="AD18" s="91">
        <f>AB18-AC18</f>
        <v>1000</v>
      </c>
      <c r="AE18" s="38">
        <v>1000</v>
      </c>
      <c r="AF18" s="49"/>
      <c r="AG18" s="91">
        <f>AE18-AF18</f>
        <v>1000</v>
      </c>
      <c r="AH18" s="38">
        <v>1000</v>
      </c>
      <c r="AI18" s="49"/>
      <c r="AJ18" s="91">
        <v>1000</v>
      </c>
      <c r="AK18" s="38">
        <v>1000</v>
      </c>
      <c r="AL18" s="38"/>
      <c r="AM18" s="90">
        <v>5000</v>
      </c>
    </row>
    <row r="19" spans="1:39" ht="15">
      <c r="A19" s="41" t="s">
        <v>198</v>
      </c>
      <c r="B19" s="42">
        <v>15</v>
      </c>
      <c r="C19" s="43">
        <v>0</v>
      </c>
      <c r="D19" s="38">
        <v>1000</v>
      </c>
      <c r="E19" s="42"/>
      <c r="F19" s="90">
        <f t="shared" si="0"/>
        <v>1000</v>
      </c>
      <c r="G19" s="38">
        <v>1000</v>
      </c>
      <c r="H19" s="42">
        <v>1000</v>
      </c>
      <c r="I19" s="89">
        <v>1000</v>
      </c>
      <c r="J19" s="38">
        <v>1000</v>
      </c>
      <c r="K19" s="42">
        <v>1000</v>
      </c>
      <c r="L19" s="89">
        <v>1000</v>
      </c>
      <c r="M19" s="38">
        <v>1000</v>
      </c>
      <c r="N19" s="42">
        <v>2000</v>
      </c>
      <c r="O19" s="89">
        <v>0</v>
      </c>
      <c r="P19" s="38">
        <v>1000</v>
      </c>
      <c r="Q19" s="42"/>
      <c r="R19" s="89">
        <v>1000</v>
      </c>
      <c r="S19" s="38">
        <v>1000</v>
      </c>
      <c r="T19" s="42">
        <v>1000</v>
      </c>
      <c r="U19" s="89">
        <v>1000</v>
      </c>
      <c r="V19" s="38">
        <v>1000</v>
      </c>
      <c r="W19" s="42">
        <v>1000</v>
      </c>
      <c r="X19" s="89">
        <v>1000</v>
      </c>
      <c r="Y19" s="38">
        <v>1000</v>
      </c>
      <c r="Z19" s="42">
        <v>1000</v>
      </c>
      <c r="AA19" s="89">
        <v>1000</v>
      </c>
      <c r="AB19" s="38">
        <v>1000</v>
      </c>
      <c r="AC19" s="42">
        <v>1000</v>
      </c>
      <c r="AD19" s="89">
        <v>1000</v>
      </c>
      <c r="AE19" s="38">
        <v>1000</v>
      </c>
      <c r="AF19" s="42">
        <v>1000</v>
      </c>
      <c r="AG19" s="89">
        <v>1000</v>
      </c>
      <c r="AH19" s="38">
        <v>1000</v>
      </c>
      <c r="AI19" s="42">
        <v>1000</v>
      </c>
      <c r="AJ19" s="89">
        <v>1000</v>
      </c>
      <c r="AK19" s="38">
        <v>1000</v>
      </c>
      <c r="AL19" s="42"/>
      <c r="AM19" s="89">
        <v>2000</v>
      </c>
    </row>
    <row r="20" spans="1:39" ht="15">
      <c r="A20" s="37" t="s">
        <v>144</v>
      </c>
      <c r="B20" s="38">
        <v>16</v>
      </c>
      <c r="C20" s="39">
        <v>25350</v>
      </c>
      <c r="D20" s="38">
        <v>1000</v>
      </c>
      <c r="E20" s="38"/>
      <c r="F20" s="90">
        <f t="shared" si="0"/>
        <v>1000</v>
      </c>
      <c r="G20" s="38">
        <v>1000</v>
      </c>
      <c r="H20" s="38"/>
      <c r="I20" s="89">
        <f>G20-H20</f>
        <v>1000</v>
      </c>
      <c r="J20" s="38">
        <v>1000</v>
      </c>
      <c r="K20" s="38"/>
      <c r="L20" s="90">
        <f>J20-K20</f>
        <v>1000</v>
      </c>
      <c r="M20" s="38">
        <v>1000</v>
      </c>
      <c r="N20" s="38"/>
      <c r="O20" s="90">
        <f>M20-N20</f>
        <v>1000</v>
      </c>
      <c r="P20" s="38">
        <v>1000</v>
      </c>
      <c r="Q20" s="38"/>
      <c r="R20" s="90">
        <f>P20-Q20</f>
        <v>1000</v>
      </c>
      <c r="S20" s="38">
        <v>1000</v>
      </c>
      <c r="T20" s="38"/>
      <c r="U20" s="90">
        <f>S20-T20</f>
        <v>1000</v>
      </c>
      <c r="V20" s="38">
        <v>1000</v>
      </c>
      <c r="W20" s="38"/>
      <c r="X20" s="90">
        <f>V20-W20</f>
        <v>1000</v>
      </c>
      <c r="Y20" s="38">
        <v>1000</v>
      </c>
      <c r="Z20" s="38"/>
      <c r="AA20" s="90">
        <f>Y20-Z20</f>
        <v>1000</v>
      </c>
      <c r="AB20" s="38">
        <v>1000</v>
      </c>
      <c r="AC20" s="38"/>
      <c r="AD20" s="90">
        <f>AB20-AC20</f>
        <v>1000</v>
      </c>
      <c r="AE20" s="38">
        <v>1000</v>
      </c>
      <c r="AF20" s="38"/>
      <c r="AG20" s="90">
        <f>AE20-AF20</f>
        <v>1000</v>
      </c>
      <c r="AH20" s="38">
        <v>1000</v>
      </c>
      <c r="AI20" s="38"/>
      <c r="AJ20" s="90">
        <f>AH20-AI20</f>
        <v>1000</v>
      </c>
      <c r="AK20" s="38">
        <v>1000</v>
      </c>
      <c r="AL20" s="38">
        <v>1000</v>
      </c>
      <c r="AM20" s="90">
        <v>36350</v>
      </c>
    </row>
    <row r="21" spans="1:39" ht="15">
      <c r="A21" s="41" t="s">
        <v>185</v>
      </c>
      <c r="B21" s="42">
        <v>17</v>
      </c>
      <c r="C21" s="43">
        <v>0</v>
      </c>
      <c r="D21" s="38">
        <v>1000</v>
      </c>
      <c r="E21" s="38">
        <v>1000</v>
      </c>
      <c r="F21" s="90">
        <f t="shared" si="0"/>
        <v>0</v>
      </c>
      <c r="G21" s="38">
        <v>1000</v>
      </c>
      <c r="H21" s="38">
        <v>1000</v>
      </c>
      <c r="I21" s="90">
        <f>G21-H21</f>
        <v>0</v>
      </c>
      <c r="J21" s="38">
        <v>1000</v>
      </c>
      <c r="K21" s="38">
        <v>1000</v>
      </c>
      <c r="L21" s="90">
        <f>J21-K21</f>
        <v>0</v>
      </c>
      <c r="M21" s="38">
        <v>1000</v>
      </c>
      <c r="N21" s="38">
        <v>1000</v>
      </c>
      <c r="O21" s="90">
        <f>M21-N21</f>
        <v>0</v>
      </c>
      <c r="P21" s="38">
        <v>1000</v>
      </c>
      <c r="Q21" s="38">
        <v>2000</v>
      </c>
      <c r="R21" s="90">
        <v>0</v>
      </c>
      <c r="S21" s="38">
        <v>1000</v>
      </c>
      <c r="T21" s="38"/>
      <c r="U21" s="90">
        <v>0</v>
      </c>
      <c r="V21" s="38">
        <v>1000</v>
      </c>
      <c r="W21" s="38"/>
      <c r="X21" s="90">
        <f>V21-W21</f>
        <v>1000</v>
      </c>
      <c r="Y21" s="38">
        <v>1000</v>
      </c>
      <c r="Z21" s="38">
        <v>1000</v>
      </c>
      <c r="AA21" s="90">
        <v>1000</v>
      </c>
      <c r="AB21" s="38">
        <v>1000</v>
      </c>
      <c r="AC21" s="38">
        <v>1000</v>
      </c>
      <c r="AD21" s="90">
        <v>1000</v>
      </c>
      <c r="AE21" s="38">
        <v>1000</v>
      </c>
      <c r="AF21" s="38">
        <v>1000</v>
      </c>
      <c r="AG21" s="90">
        <v>1000</v>
      </c>
      <c r="AH21" s="38">
        <v>1000</v>
      </c>
      <c r="AI21" s="38">
        <v>1000</v>
      </c>
      <c r="AJ21" s="90">
        <v>1000</v>
      </c>
      <c r="AK21" s="38">
        <v>1000</v>
      </c>
      <c r="AL21" s="42">
        <v>1000</v>
      </c>
      <c r="AM21" s="89">
        <v>1000</v>
      </c>
    </row>
    <row r="22" spans="1:39" ht="15" thickBot="1">
      <c r="A22" s="37" t="s">
        <v>145</v>
      </c>
      <c r="B22" s="52">
        <v>18</v>
      </c>
      <c r="C22" s="53">
        <v>10000</v>
      </c>
      <c r="D22" s="52">
        <v>1000</v>
      </c>
      <c r="E22" s="42"/>
      <c r="F22" s="90">
        <v>11000</v>
      </c>
      <c r="G22" s="52">
        <v>1000</v>
      </c>
      <c r="H22" s="42"/>
      <c r="I22" s="93">
        <v>12000</v>
      </c>
      <c r="J22" s="52">
        <v>1000</v>
      </c>
      <c r="K22" s="42"/>
      <c r="L22" s="93">
        <v>13000</v>
      </c>
      <c r="M22" s="52">
        <v>1000</v>
      </c>
      <c r="N22" s="42">
        <v>3000</v>
      </c>
      <c r="O22" s="93">
        <v>0</v>
      </c>
      <c r="P22" s="52">
        <v>1000</v>
      </c>
      <c r="Q22" s="42"/>
      <c r="R22" s="93">
        <v>12000</v>
      </c>
      <c r="S22" s="52">
        <v>1000</v>
      </c>
      <c r="T22" s="42"/>
      <c r="U22" s="93">
        <v>13000</v>
      </c>
      <c r="V22" s="52">
        <v>1000</v>
      </c>
      <c r="W22" s="42"/>
      <c r="X22" s="93">
        <v>14000</v>
      </c>
      <c r="Y22" s="52">
        <v>1000</v>
      </c>
      <c r="Z22" s="42"/>
      <c r="AA22" s="93">
        <v>15000</v>
      </c>
      <c r="AB22" s="52">
        <v>1000</v>
      </c>
      <c r="AC22" s="42"/>
      <c r="AD22" s="89">
        <v>16000</v>
      </c>
      <c r="AE22" s="52">
        <v>1000</v>
      </c>
      <c r="AF22" s="42"/>
      <c r="AG22" s="93">
        <v>17000</v>
      </c>
      <c r="AH22" s="52">
        <v>1000</v>
      </c>
      <c r="AI22" s="42"/>
      <c r="AJ22" s="93">
        <v>18000</v>
      </c>
      <c r="AK22" s="52">
        <v>1000</v>
      </c>
      <c r="AL22" s="52">
        <v>5000</v>
      </c>
      <c r="AM22" s="92">
        <v>14000</v>
      </c>
    </row>
    <row r="23" spans="1:39" ht="15" thickBot="1">
      <c r="A23" s="49"/>
      <c r="B23" s="63"/>
      <c r="C23" s="63">
        <f aca="true" t="shared" si="1" ref="C23:J23">SUM(C5:C22)</f>
        <v>35350</v>
      </c>
      <c r="D23" s="56">
        <f t="shared" si="1"/>
        <v>18000</v>
      </c>
      <c r="E23" s="56"/>
      <c r="F23" s="56"/>
      <c r="G23" s="56">
        <f t="shared" si="1"/>
        <v>18000</v>
      </c>
      <c r="H23" s="56"/>
      <c r="I23" s="56"/>
      <c r="J23" s="56">
        <f t="shared" si="1"/>
        <v>18000</v>
      </c>
      <c r="K23" s="56"/>
      <c r="L23" s="56"/>
      <c r="M23" s="56">
        <f>SUM(M5:M22)</f>
        <v>18000</v>
      </c>
      <c r="N23" s="56"/>
      <c r="O23" s="56"/>
      <c r="P23" s="56">
        <f>SUM(P5:P22)</f>
        <v>18000</v>
      </c>
      <c r="Q23" s="56"/>
      <c r="R23" s="56"/>
      <c r="S23" s="56">
        <f>SUM(S5:S22)</f>
        <v>18000</v>
      </c>
      <c r="T23" s="56"/>
      <c r="U23" s="56"/>
      <c r="V23" s="56">
        <f>SUM(V5:V22)</f>
        <v>18000</v>
      </c>
      <c r="W23" s="56"/>
      <c r="X23" s="56"/>
      <c r="Y23" s="56">
        <f>SUM(Y5:Y22)</f>
        <v>18000</v>
      </c>
      <c r="Z23" s="56"/>
      <c r="AA23" s="56"/>
      <c r="AB23" s="56">
        <f>SUM(AB5:AB22)</f>
        <v>18000</v>
      </c>
      <c r="AC23" s="56">
        <v>0</v>
      </c>
      <c r="AD23" s="56"/>
      <c r="AE23" s="56">
        <f>SUM(AE5:AE22)</f>
        <v>18000</v>
      </c>
      <c r="AF23" s="56"/>
      <c r="AG23" s="56"/>
      <c r="AH23" s="56">
        <f>SUM(AH5:AH22)</f>
        <v>18000</v>
      </c>
      <c r="AI23" s="56"/>
      <c r="AJ23" s="56"/>
      <c r="AK23" s="56">
        <f>SUM(AK5:AK22)</f>
        <v>18000</v>
      </c>
      <c r="AL23" s="56"/>
      <c r="AM23" s="56">
        <f>SUM(AM5:AM22)</f>
        <v>94350</v>
      </c>
    </row>
  </sheetData>
  <sheetProtection/>
  <mergeCells count="13">
    <mergeCell ref="J1:S1"/>
    <mergeCell ref="S3:U3"/>
    <mergeCell ref="V3:X3"/>
    <mergeCell ref="Y3:AA3"/>
    <mergeCell ref="AB3:AD3"/>
    <mergeCell ref="AE3:AG3"/>
    <mergeCell ref="D3:F3"/>
    <mergeCell ref="G3:I3"/>
    <mergeCell ref="J3:L3"/>
    <mergeCell ref="M3:O3"/>
    <mergeCell ref="P3:R3"/>
    <mergeCell ref="AK3:AM3"/>
    <mergeCell ref="AH3:A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1" width="20.421875" style="0" customWidth="1"/>
  </cols>
  <sheetData>
    <row r="1" spans="1:39" ht="15">
      <c r="A1" s="51"/>
      <c r="B1" s="34" t="s">
        <v>76</v>
      </c>
      <c r="C1" s="34"/>
      <c r="D1" s="34"/>
      <c r="E1" s="34"/>
      <c r="F1" s="34"/>
      <c r="G1" s="34"/>
      <c r="H1" s="34"/>
      <c r="I1" s="34"/>
      <c r="J1" s="110" t="s">
        <v>196</v>
      </c>
      <c r="K1" s="111"/>
      <c r="L1" s="111"/>
      <c r="M1" s="111"/>
      <c r="N1" s="111"/>
      <c r="O1" s="111"/>
      <c r="P1" s="111"/>
      <c r="Q1" s="111"/>
      <c r="R1" s="111"/>
      <c r="S1" s="11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5">
      <c r="A3" s="65" t="s">
        <v>8</v>
      </c>
      <c r="B3" s="79" t="s">
        <v>148</v>
      </c>
      <c r="C3" s="84" t="s">
        <v>78</v>
      </c>
      <c r="D3" s="112" t="s">
        <v>26</v>
      </c>
      <c r="E3" s="113"/>
      <c r="F3" s="114"/>
      <c r="G3" s="112" t="s">
        <v>27</v>
      </c>
      <c r="H3" s="113"/>
      <c r="I3" s="114"/>
      <c r="J3" s="112" t="s">
        <v>28</v>
      </c>
      <c r="K3" s="113"/>
      <c r="L3" s="114"/>
      <c r="M3" s="112" t="s">
        <v>29</v>
      </c>
      <c r="N3" s="113"/>
      <c r="O3" s="114"/>
      <c r="P3" s="112" t="s">
        <v>34</v>
      </c>
      <c r="Q3" s="113"/>
      <c r="R3" s="114"/>
      <c r="S3" s="112" t="s">
        <v>35</v>
      </c>
      <c r="T3" s="113"/>
      <c r="U3" s="114"/>
      <c r="V3" s="112" t="s">
        <v>23</v>
      </c>
      <c r="W3" s="113"/>
      <c r="X3" s="114"/>
      <c r="Y3" s="112" t="s">
        <v>24</v>
      </c>
      <c r="Z3" s="113"/>
      <c r="AA3" s="114"/>
      <c r="AB3" s="112" t="s">
        <v>36</v>
      </c>
      <c r="AC3" s="113"/>
      <c r="AD3" s="114"/>
      <c r="AE3" s="112" t="s">
        <v>37</v>
      </c>
      <c r="AF3" s="113"/>
      <c r="AG3" s="114"/>
      <c r="AH3" s="112" t="s">
        <v>38</v>
      </c>
      <c r="AI3" s="113"/>
      <c r="AJ3" s="114"/>
      <c r="AK3" s="112" t="s">
        <v>25</v>
      </c>
      <c r="AL3" s="113"/>
      <c r="AM3" s="114"/>
    </row>
    <row r="4" spans="1:39" ht="15.75" thickBot="1">
      <c r="A4" s="66"/>
      <c r="B4" s="61"/>
      <c r="C4" s="75">
        <v>2013</v>
      </c>
      <c r="D4" s="73" t="s">
        <v>31</v>
      </c>
      <c r="E4" s="74" t="s">
        <v>32</v>
      </c>
      <c r="F4" s="83" t="s">
        <v>33</v>
      </c>
      <c r="G4" s="73" t="s">
        <v>31</v>
      </c>
      <c r="H4" s="74" t="s">
        <v>32</v>
      </c>
      <c r="I4" s="83" t="s">
        <v>33</v>
      </c>
      <c r="J4" s="73" t="s">
        <v>31</v>
      </c>
      <c r="K4" s="74" t="s">
        <v>32</v>
      </c>
      <c r="L4" s="83" t="s">
        <v>33</v>
      </c>
      <c r="M4" s="73" t="s">
        <v>31</v>
      </c>
      <c r="N4" s="74" t="s">
        <v>32</v>
      </c>
      <c r="O4" s="83" t="s">
        <v>33</v>
      </c>
      <c r="P4" s="73" t="s">
        <v>31</v>
      </c>
      <c r="Q4" s="74" t="s">
        <v>32</v>
      </c>
      <c r="R4" s="83" t="s">
        <v>33</v>
      </c>
      <c r="S4" s="73" t="s">
        <v>31</v>
      </c>
      <c r="T4" s="74" t="s">
        <v>32</v>
      </c>
      <c r="U4" s="83" t="s">
        <v>33</v>
      </c>
      <c r="V4" s="73" t="s">
        <v>31</v>
      </c>
      <c r="W4" s="74" t="s">
        <v>32</v>
      </c>
      <c r="X4" s="83" t="s">
        <v>33</v>
      </c>
      <c r="Y4" s="73" t="s">
        <v>31</v>
      </c>
      <c r="Z4" s="74" t="s">
        <v>32</v>
      </c>
      <c r="AA4" s="83" t="s">
        <v>33</v>
      </c>
      <c r="AB4" s="73" t="s">
        <v>31</v>
      </c>
      <c r="AC4" s="74" t="s">
        <v>32</v>
      </c>
      <c r="AD4" s="83" t="s">
        <v>33</v>
      </c>
      <c r="AE4" s="73" t="s">
        <v>31</v>
      </c>
      <c r="AF4" s="74" t="s">
        <v>32</v>
      </c>
      <c r="AG4" s="83" t="s">
        <v>33</v>
      </c>
      <c r="AH4" s="73" t="s">
        <v>31</v>
      </c>
      <c r="AI4" s="74" t="s">
        <v>32</v>
      </c>
      <c r="AJ4" s="83" t="s">
        <v>33</v>
      </c>
      <c r="AK4" s="73" t="s">
        <v>31</v>
      </c>
      <c r="AL4" s="74" t="s">
        <v>32</v>
      </c>
      <c r="AM4" s="83" t="s">
        <v>189</v>
      </c>
    </row>
    <row r="5" spans="1:39" ht="15">
      <c r="A5" s="71" t="s">
        <v>132</v>
      </c>
      <c r="B5" s="49">
        <v>1</v>
      </c>
      <c r="C5" s="50">
        <v>0</v>
      </c>
      <c r="D5" s="49">
        <v>1000</v>
      </c>
      <c r="E5" s="42"/>
      <c r="F5" s="89">
        <v>1000</v>
      </c>
      <c r="G5" s="49">
        <v>1000</v>
      </c>
      <c r="H5" s="42">
        <v>2000</v>
      </c>
      <c r="I5" s="89">
        <v>0</v>
      </c>
      <c r="J5" s="49">
        <v>1000</v>
      </c>
      <c r="K5" s="42">
        <v>1000</v>
      </c>
      <c r="L5" s="89">
        <v>0</v>
      </c>
      <c r="M5" s="49">
        <v>1000</v>
      </c>
      <c r="N5" s="42"/>
      <c r="O5" s="89"/>
      <c r="P5" s="49">
        <v>1000</v>
      </c>
      <c r="Q5" s="42"/>
      <c r="R5" s="89"/>
      <c r="S5" s="49">
        <v>1000</v>
      </c>
      <c r="T5" s="42"/>
      <c r="U5" s="89"/>
      <c r="V5" s="49">
        <v>1000</v>
      </c>
      <c r="W5" s="42"/>
      <c r="X5" s="89"/>
      <c r="Y5" s="49">
        <v>1000</v>
      </c>
      <c r="Z5" s="42"/>
      <c r="AA5" s="89"/>
      <c r="AB5" s="49">
        <v>1000</v>
      </c>
      <c r="AC5" s="42"/>
      <c r="AD5" s="89"/>
      <c r="AE5" s="49">
        <v>1000</v>
      </c>
      <c r="AF5" s="42"/>
      <c r="AG5" s="89"/>
      <c r="AH5" s="49">
        <v>1000</v>
      </c>
      <c r="AI5" s="42"/>
      <c r="AJ5" s="89"/>
      <c r="AK5" s="49">
        <v>1000</v>
      </c>
      <c r="AL5" s="49"/>
      <c r="AM5" s="91"/>
    </row>
    <row r="6" spans="1:39" ht="15">
      <c r="A6" s="37" t="s">
        <v>147</v>
      </c>
      <c r="B6" s="38">
        <v>2</v>
      </c>
      <c r="C6" s="39">
        <v>5000</v>
      </c>
      <c r="D6" s="38">
        <v>1000</v>
      </c>
      <c r="E6" s="38">
        <v>5000</v>
      </c>
      <c r="F6" s="90">
        <v>1000</v>
      </c>
      <c r="G6" s="38">
        <v>1000</v>
      </c>
      <c r="H6" s="38">
        <v>2000</v>
      </c>
      <c r="I6" s="90">
        <v>0</v>
      </c>
      <c r="J6" s="38">
        <v>1000</v>
      </c>
      <c r="K6" s="38">
        <v>1000</v>
      </c>
      <c r="L6" s="90">
        <v>0</v>
      </c>
      <c r="M6" s="38">
        <v>1000</v>
      </c>
      <c r="N6" s="38"/>
      <c r="O6" s="90"/>
      <c r="P6" s="38">
        <v>1000</v>
      </c>
      <c r="Q6" s="38"/>
      <c r="R6" s="90"/>
      <c r="S6" s="38">
        <v>1000</v>
      </c>
      <c r="T6" s="38"/>
      <c r="U6" s="90"/>
      <c r="V6" s="38">
        <v>1000</v>
      </c>
      <c r="W6" s="38"/>
      <c r="X6" s="90"/>
      <c r="Y6" s="38">
        <v>1000</v>
      </c>
      <c r="Z6" s="38"/>
      <c r="AA6" s="90"/>
      <c r="AB6" s="38">
        <v>1000</v>
      </c>
      <c r="AC6" s="38"/>
      <c r="AD6" s="90"/>
      <c r="AE6" s="38">
        <v>1000</v>
      </c>
      <c r="AF6" s="38"/>
      <c r="AG6" s="90"/>
      <c r="AH6" s="38">
        <v>1000</v>
      </c>
      <c r="AI6" s="38"/>
      <c r="AJ6" s="90"/>
      <c r="AK6" s="38">
        <v>1000</v>
      </c>
      <c r="AL6" s="38"/>
      <c r="AM6" s="90"/>
    </row>
    <row r="7" spans="1:39" ht="15">
      <c r="A7" s="37" t="s">
        <v>133</v>
      </c>
      <c r="B7" s="38">
        <v>3</v>
      </c>
      <c r="C7" s="39">
        <v>0</v>
      </c>
      <c r="D7" s="38">
        <v>1000</v>
      </c>
      <c r="E7" s="42"/>
      <c r="F7" s="115">
        <v>1000</v>
      </c>
      <c r="G7" s="38">
        <v>1000</v>
      </c>
      <c r="H7" s="42">
        <v>1000</v>
      </c>
      <c r="I7" s="89">
        <v>1000</v>
      </c>
      <c r="J7" s="38">
        <v>1000</v>
      </c>
      <c r="K7" s="42"/>
      <c r="L7" s="89">
        <v>1000</v>
      </c>
      <c r="M7" s="38">
        <v>1000</v>
      </c>
      <c r="N7" s="42"/>
      <c r="O7" s="89"/>
      <c r="P7" s="38">
        <v>1000</v>
      </c>
      <c r="Q7" s="42"/>
      <c r="R7" s="89"/>
      <c r="S7" s="38">
        <v>1000</v>
      </c>
      <c r="T7" s="42"/>
      <c r="U7" s="89"/>
      <c r="V7" s="38">
        <v>1000</v>
      </c>
      <c r="W7" s="42"/>
      <c r="X7" s="89"/>
      <c r="Y7" s="38">
        <v>1000</v>
      </c>
      <c r="Z7" s="42"/>
      <c r="AA7" s="89"/>
      <c r="AB7" s="38">
        <v>1000</v>
      </c>
      <c r="AC7" s="42"/>
      <c r="AD7" s="89"/>
      <c r="AE7" s="38">
        <v>1000</v>
      </c>
      <c r="AF7" s="42"/>
      <c r="AG7" s="89"/>
      <c r="AH7" s="38">
        <v>1000</v>
      </c>
      <c r="AI7" s="42"/>
      <c r="AJ7" s="89"/>
      <c r="AK7" s="38">
        <v>1000</v>
      </c>
      <c r="AL7" s="38"/>
      <c r="AM7" s="90"/>
    </row>
    <row r="8" spans="1:39" ht="15">
      <c r="A8" s="37" t="s">
        <v>134</v>
      </c>
      <c r="B8" s="38">
        <v>4</v>
      </c>
      <c r="C8" s="39">
        <v>3000</v>
      </c>
      <c r="D8" s="38">
        <v>1000</v>
      </c>
      <c r="E8" s="38">
        <v>4000</v>
      </c>
      <c r="F8" s="115">
        <v>0</v>
      </c>
      <c r="G8" s="38">
        <v>1000</v>
      </c>
      <c r="H8" s="38">
        <v>1000</v>
      </c>
      <c r="I8" s="90">
        <v>0</v>
      </c>
      <c r="J8" s="38">
        <v>1000</v>
      </c>
      <c r="K8" s="38">
        <v>1000</v>
      </c>
      <c r="L8" s="90">
        <v>0</v>
      </c>
      <c r="M8" s="38">
        <v>1000</v>
      </c>
      <c r="N8" s="38"/>
      <c r="O8" s="90"/>
      <c r="P8" s="38">
        <v>1000</v>
      </c>
      <c r="Q8" s="38"/>
      <c r="R8" s="90"/>
      <c r="S8" s="38">
        <v>1000</v>
      </c>
      <c r="T8" s="38"/>
      <c r="U8" s="90"/>
      <c r="V8" s="38">
        <v>1000</v>
      </c>
      <c r="W8" s="38"/>
      <c r="X8" s="90"/>
      <c r="Y8" s="38">
        <v>1000</v>
      </c>
      <c r="Z8" s="38"/>
      <c r="AA8" s="90"/>
      <c r="AB8" s="38">
        <v>1000</v>
      </c>
      <c r="AC8" s="38"/>
      <c r="AD8" s="90"/>
      <c r="AE8" s="38">
        <v>1000</v>
      </c>
      <c r="AF8" s="38"/>
      <c r="AG8" s="90"/>
      <c r="AH8" s="38">
        <v>1000</v>
      </c>
      <c r="AI8" s="38"/>
      <c r="AJ8" s="90"/>
      <c r="AK8" s="38">
        <v>1000</v>
      </c>
      <c r="AL8" s="38"/>
      <c r="AM8" s="90"/>
    </row>
    <row r="9" spans="1:39" ht="15">
      <c r="A9" s="37" t="s">
        <v>135</v>
      </c>
      <c r="B9" s="38">
        <v>5</v>
      </c>
      <c r="C9" s="39">
        <v>3000</v>
      </c>
      <c r="D9" s="38">
        <v>1000</v>
      </c>
      <c r="E9" s="42">
        <v>2000</v>
      </c>
      <c r="F9" s="89">
        <v>2000</v>
      </c>
      <c r="G9" s="38">
        <v>1000</v>
      </c>
      <c r="H9" s="42">
        <v>2000</v>
      </c>
      <c r="I9" s="115">
        <v>1000</v>
      </c>
      <c r="J9" s="38">
        <v>1000</v>
      </c>
      <c r="K9" s="42"/>
      <c r="L9" s="89">
        <v>2000</v>
      </c>
      <c r="M9" s="38">
        <v>1000</v>
      </c>
      <c r="N9" s="42"/>
      <c r="O9" s="89"/>
      <c r="P9" s="38">
        <v>1000</v>
      </c>
      <c r="Q9" s="42"/>
      <c r="R9" s="89"/>
      <c r="S9" s="38">
        <v>1000</v>
      </c>
      <c r="T9" s="42"/>
      <c r="U9" s="89"/>
      <c r="V9" s="38">
        <v>1000</v>
      </c>
      <c r="W9" s="42"/>
      <c r="X9" s="89"/>
      <c r="Y9" s="38">
        <v>1000</v>
      </c>
      <c r="Z9" s="42"/>
      <c r="AA9" s="89"/>
      <c r="AB9" s="38">
        <v>1000</v>
      </c>
      <c r="AC9" s="42"/>
      <c r="AD9" s="89"/>
      <c r="AE9" s="38">
        <v>1000</v>
      </c>
      <c r="AF9" s="42"/>
      <c r="AG9" s="89"/>
      <c r="AH9" s="38">
        <v>1000</v>
      </c>
      <c r="AI9" s="42"/>
      <c r="AJ9" s="89"/>
      <c r="AK9" s="38">
        <v>1000</v>
      </c>
      <c r="AL9" s="38"/>
      <c r="AM9" s="90"/>
    </row>
    <row r="10" spans="1:39" ht="15">
      <c r="A10" s="37" t="s">
        <v>188</v>
      </c>
      <c r="B10" s="38">
        <v>6</v>
      </c>
      <c r="C10" s="39">
        <v>9000</v>
      </c>
      <c r="D10" s="38">
        <v>1000</v>
      </c>
      <c r="E10" s="38"/>
      <c r="F10" s="90">
        <v>1000</v>
      </c>
      <c r="G10" s="38">
        <v>1000</v>
      </c>
      <c r="H10" s="38"/>
      <c r="I10" s="115">
        <v>11000</v>
      </c>
      <c r="J10" s="38">
        <v>1000</v>
      </c>
      <c r="K10" s="38"/>
      <c r="L10" s="90">
        <v>12000</v>
      </c>
      <c r="M10" s="38">
        <v>1000</v>
      </c>
      <c r="N10" s="38"/>
      <c r="O10" s="90"/>
      <c r="P10" s="38">
        <v>1000</v>
      </c>
      <c r="Q10" s="38"/>
      <c r="R10" s="90"/>
      <c r="S10" s="38">
        <v>1000</v>
      </c>
      <c r="T10" s="38"/>
      <c r="U10" s="90"/>
      <c r="V10" s="38">
        <v>1000</v>
      </c>
      <c r="W10" s="38"/>
      <c r="X10" s="90"/>
      <c r="Y10" s="38">
        <v>1000</v>
      </c>
      <c r="Z10" s="38"/>
      <c r="AA10" s="90"/>
      <c r="AB10" s="38">
        <v>1000</v>
      </c>
      <c r="AC10" s="38"/>
      <c r="AD10" s="90"/>
      <c r="AE10" s="38">
        <v>1000</v>
      </c>
      <c r="AF10" s="38"/>
      <c r="AG10" s="90"/>
      <c r="AH10" s="38">
        <v>1000</v>
      </c>
      <c r="AI10" s="38"/>
      <c r="AJ10" s="90"/>
      <c r="AK10" s="38">
        <v>1000</v>
      </c>
      <c r="AL10" s="38"/>
      <c r="AM10" s="90"/>
    </row>
    <row r="11" spans="1:39" ht="15">
      <c r="A11" s="37" t="s">
        <v>136</v>
      </c>
      <c r="B11" s="38">
        <v>7</v>
      </c>
      <c r="C11" s="39">
        <v>4000</v>
      </c>
      <c r="D11" s="38">
        <v>1000</v>
      </c>
      <c r="E11" s="42"/>
      <c r="F11" s="90">
        <v>5000</v>
      </c>
      <c r="G11" s="38">
        <v>1000</v>
      </c>
      <c r="H11" s="42"/>
      <c r="I11" s="89">
        <v>6000</v>
      </c>
      <c r="J11" s="38">
        <v>1000</v>
      </c>
      <c r="K11" s="42">
        <v>4000</v>
      </c>
      <c r="L11" s="89">
        <v>3000</v>
      </c>
      <c r="M11" s="38">
        <v>1000</v>
      </c>
      <c r="N11" s="42"/>
      <c r="O11" s="89"/>
      <c r="P11" s="38">
        <v>1000</v>
      </c>
      <c r="Q11" s="42"/>
      <c r="R11" s="89"/>
      <c r="S11" s="38">
        <v>1000</v>
      </c>
      <c r="T11" s="42"/>
      <c r="U11" s="89"/>
      <c r="V11" s="38">
        <v>1000</v>
      </c>
      <c r="W11" s="42"/>
      <c r="X11" s="89"/>
      <c r="Y11" s="38">
        <v>1000</v>
      </c>
      <c r="Z11" s="42"/>
      <c r="AA11" s="89"/>
      <c r="AB11" s="38">
        <v>1000</v>
      </c>
      <c r="AC11" s="42"/>
      <c r="AD11" s="89"/>
      <c r="AE11" s="38">
        <v>1000</v>
      </c>
      <c r="AF11" s="42"/>
      <c r="AG11" s="89"/>
      <c r="AH11" s="38">
        <v>1000</v>
      </c>
      <c r="AI11" s="42"/>
      <c r="AJ11" s="89"/>
      <c r="AK11" s="38">
        <v>1000</v>
      </c>
      <c r="AL11" s="38"/>
      <c r="AM11" s="90"/>
    </row>
    <row r="12" spans="1:39" ht="15">
      <c r="A12" s="37" t="s">
        <v>137</v>
      </c>
      <c r="B12" s="38">
        <v>8</v>
      </c>
      <c r="C12" s="39">
        <v>0</v>
      </c>
      <c r="D12" s="38">
        <v>1000</v>
      </c>
      <c r="E12" s="38"/>
      <c r="F12" s="90">
        <v>1000</v>
      </c>
      <c r="G12" s="38">
        <v>1000</v>
      </c>
      <c r="H12" s="38"/>
      <c r="I12" s="90">
        <v>2000</v>
      </c>
      <c r="J12" s="38">
        <v>1000</v>
      </c>
      <c r="K12" s="38">
        <v>3000</v>
      </c>
      <c r="L12" s="90">
        <v>0</v>
      </c>
      <c r="M12" s="38">
        <v>1000</v>
      </c>
      <c r="N12" s="38"/>
      <c r="O12" s="90"/>
      <c r="P12" s="38">
        <v>1000</v>
      </c>
      <c r="Q12" s="38"/>
      <c r="R12" s="90"/>
      <c r="S12" s="38">
        <v>1000</v>
      </c>
      <c r="T12" s="38"/>
      <c r="U12" s="90"/>
      <c r="V12" s="38">
        <v>1000</v>
      </c>
      <c r="W12" s="38"/>
      <c r="X12" s="90"/>
      <c r="Y12" s="38">
        <v>1000</v>
      </c>
      <c r="Z12" s="38"/>
      <c r="AA12" s="90"/>
      <c r="AB12" s="38">
        <v>1000</v>
      </c>
      <c r="AC12" s="38"/>
      <c r="AD12" s="90"/>
      <c r="AE12" s="38">
        <v>1000</v>
      </c>
      <c r="AF12" s="38"/>
      <c r="AG12" s="90"/>
      <c r="AH12" s="38">
        <v>1000</v>
      </c>
      <c r="AI12" s="38"/>
      <c r="AJ12" s="90"/>
      <c r="AK12" s="38">
        <v>1000</v>
      </c>
      <c r="AL12" s="38"/>
      <c r="AM12" s="90"/>
    </row>
    <row r="13" spans="1:39" ht="15">
      <c r="A13" s="37" t="s">
        <v>138</v>
      </c>
      <c r="B13" s="38">
        <v>9</v>
      </c>
      <c r="C13" s="39">
        <v>0</v>
      </c>
      <c r="D13" s="38">
        <v>1000</v>
      </c>
      <c r="E13" s="52">
        <v>1000</v>
      </c>
      <c r="F13" s="90">
        <v>0</v>
      </c>
      <c r="G13" s="38">
        <v>1000</v>
      </c>
      <c r="H13" s="52">
        <v>1000</v>
      </c>
      <c r="I13" s="92">
        <v>0</v>
      </c>
      <c r="J13" s="38">
        <v>1000</v>
      </c>
      <c r="K13" s="52">
        <v>1000</v>
      </c>
      <c r="L13" s="92">
        <v>0</v>
      </c>
      <c r="M13" s="38">
        <v>1000</v>
      </c>
      <c r="N13" s="52"/>
      <c r="O13" s="92"/>
      <c r="P13" s="38">
        <v>1000</v>
      </c>
      <c r="Q13" s="52"/>
      <c r="R13" s="92"/>
      <c r="S13" s="38">
        <v>1000</v>
      </c>
      <c r="T13" s="52"/>
      <c r="U13" s="92"/>
      <c r="V13" s="38">
        <v>1000</v>
      </c>
      <c r="W13" s="52"/>
      <c r="X13" s="92"/>
      <c r="Y13" s="38">
        <v>1000</v>
      </c>
      <c r="Z13" s="52"/>
      <c r="AA13" s="92"/>
      <c r="AB13" s="38">
        <v>1000</v>
      </c>
      <c r="AC13" s="52"/>
      <c r="AD13" s="92"/>
      <c r="AE13" s="38">
        <v>1000</v>
      </c>
      <c r="AF13" s="52"/>
      <c r="AG13" s="92"/>
      <c r="AH13" s="38">
        <v>1000</v>
      </c>
      <c r="AI13" s="52"/>
      <c r="AJ13" s="92"/>
      <c r="AK13" s="38">
        <v>1000</v>
      </c>
      <c r="AL13" s="38"/>
      <c r="AM13" s="90"/>
    </row>
    <row r="14" spans="1:39" ht="15">
      <c r="A14" s="37" t="s">
        <v>139</v>
      </c>
      <c r="B14" s="38">
        <v>10</v>
      </c>
      <c r="C14" s="39">
        <v>0</v>
      </c>
      <c r="D14" s="38">
        <v>1000</v>
      </c>
      <c r="E14" s="38"/>
      <c r="F14" s="90">
        <v>1000</v>
      </c>
      <c r="G14" s="38">
        <v>1000</v>
      </c>
      <c r="H14" s="38"/>
      <c r="I14" s="90">
        <v>2000</v>
      </c>
      <c r="J14" s="38">
        <v>1000</v>
      </c>
      <c r="K14" s="38"/>
      <c r="L14" s="90">
        <v>3000</v>
      </c>
      <c r="M14" s="38">
        <v>1000</v>
      </c>
      <c r="N14" s="38"/>
      <c r="O14" s="90"/>
      <c r="P14" s="38">
        <v>1000</v>
      </c>
      <c r="Q14" s="38"/>
      <c r="R14" s="90"/>
      <c r="S14" s="38">
        <v>1000</v>
      </c>
      <c r="T14" s="38"/>
      <c r="U14" s="90"/>
      <c r="V14" s="38">
        <v>1000</v>
      </c>
      <c r="W14" s="38"/>
      <c r="X14" s="90"/>
      <c r="Y14" s="38">
        <v>1000</v>
      </c>
      <c r="Z14" s="38"/>
      <c r="AA14" s="90"/>
      <c r="AB14" s="38">
        <v>1000</v>
      </c>
      <c r="AC14" s="38"/>
      <c r="AD14" s="90"/>
      <c r="AE14" s="38">
        <v>1000</v>
      </c>
      <c r="AF14" s="38"/>
      <c r="AG14" s="90"/>
      <c r="AH14" s="38">
        <v>1000</v>
      </c>
      <c r="AI14" s="38"/>
      <c r="AJ14" s="90"/>
      <c r="AK14" s="38">
        <v>1000</v>
      </c>
      <c r="AL14" s="38"/>
      <c r="AM14" s="90"/>
    </row>
    <row r="15" spans="1:39" ht="15">
      <c r="A15" s="37" t="s">
        <v>146</v>
      </c>
      <c r="B15" s="38">
        <v>11</v>
      </c>
      <c r="C15" s="39">
        <v>8000</v>
      </c>
      <c r="D15" s="38">
        <v>1000</v>
      </c>
      <c r="E15" s="42"/>
      <c r="F15" s="90">
        <v>9000</v>
      </c>
      <c r="G15" s="38">
        <v>1000</v>
      </c>
      <c r="H15" s="42"/>
      <c r="I15" s="89">
        <v>10000</v>
      </c>
      <c r="J15" s="38">
        <v>1000</v>
      </c>
      <c r="K15" s="42">
        <v>10000</v>
      </c>
      <c r="L15" s="89">
        <v>1000</v>
      </c>
      <c r="M15" s="38">
        <v>1000</v>
      </c>
      <c r="N15" s="42"/>
      <c r="O15" s="89"/>
      <c r="P15" s="38">
        <v>1000</v>
      </c>
      <c r="Q15" s="42"/>
      <c r="R15" s="89"/>
      <c r="S15" s="38">
        <v>1000</v>
      </c>
      <c r="T15" s="42"/>
      <c r="U15" s="89"/>
      <c r="V15" s="38">
        <v>1000</v>
      </c>
      <c r="W15" s="42"/>
      <c r="X15" s="89"/>
      <c r="Y15" s="38">
        <v>1000</v>
      </c>
      <c r="Z15" s="42"/>
      <c r="AA15" s="89"/>
      <c r="AB15" s="38">
        <v>1000</v>
      </c>
      <c r="AC15" s="42"/>
      <c r="AD15" s="89"/>
      <c r="AE15" s="38">
        <v>1000</v>
      </c>
      <c r="AF15" s="42"/>
      <c r="AG15" s="89"/>
      <c r="AH15" s="38">
        <v>1000</v>
      </c>
      <c r="AI15" s="42"/>
      <c r="AJ15" s="89"/>
      <c r="AK15" s="38">
        <v>1000</v>
      </c>
      <c r="AL15" s="38"/>
      <c r="AM15" s="90"/>
    </row>
    <row r="16" spans="1:39" ht="15">
      <c r="A16" s="37" t="s">
        <v>140</v>
      </c>
      <c r="B16" s="38">
        <v>12</v>
      </c>
      <c r="C16" s="39">
        <v>2000</v>
      </c>
      <c r="D16" s="38">
        <v>1000</v>
      </c>
      <c r="E16" s="38">
        <v>2000</v>
      </c>
      <c r="F16" s="90">
        <v>1000</v>
      </c>
      <c r="G16" s="38">
        <v>1000</v>
      </c>
      <c r="H16" s="38"/>
      <c r="I16" s="90">
        <v>2000</v>
      </c>
      <c r="J16" s="38">
        <v>1000</v>
      </c>
      <c r="K16" s="38"/>
      <c r="L16" s="90">
        <v>3000</v>
      </c>
      <c r="M16" s="38">
        <v>1000</v>
      </c>
      <c r="N16" s="38"/>
      <c r="O16" s="90"/>
      <c r="P16" s="38">
        <v>1000</v>
      </c>
      <c r="Q16" s="38"/>
      <c r="R16" s="90"/>
      <c r="S16" s="38">
        <v>1000</v>
      </c>
      <c r="T16" s="38"/>
      <c r="U16" s="90"/>
      <c r="V16" s="38">
        <v>1000</v>
      </c>
      <c r="W16" s="38"/>
      <c r="X16" s="90"/>
      <c r="Y16" s="38">
        <v>1000</v>
      </c>
      <c r="Z16" s="38"/>
      <c r="AA16" s="90"/>
      <c r="AB16" s="38">
        <v>1000</v>
      </c>
      <c r="AC16" s="38"/>
      <c r="AD16" s="90"/>
      <c r="AE16" s="38">
        <v>1000</v>
      </c>
      <c r="AF16" s="38"/>
      <c r="AG16" s="90"/>
      <c r="AH16" s="38">
        <v>1000</v>
      </c>
      <c r="AI16" s="38"/>
      <c r="AJ16" s="90"/>
      <c r="AK16" s="38">
        <v>1000</v>
      </c>
      <c r="AL16" s="38"/>
      <c r="AM16" s="90"/>
    </row>
    <row r="17" spans="1:39" ht="15">
      <c r="A17" s="37" t="s">
        <v>141</v>
      </c>
      <c r="B17" s="38">
        <v>13</v>
      </c>
      <c r="C17" s="39">
        <v>2000</v>
      </c>
      <c r="D17" s="38">
        <v>1000</v>
      </c>
      <c r="E17" s="49"/>
      <c r="F17" s="91">
        <v>3000</v>
      </c>
      <c r="G17" s="38">
        <v>1000</v>
      </c>
      <c r="H17" s="49">
        <v>2000</v>
      </c>
      <c r="I17" s="91">
        <v>2000</v>
      </c>
      <c r="J17" s="38">
        <v>1000</v>
      </c>
      <c r="K17" s="49"/>
      <c r="L17" s="91">
        <v>3000</v>
      </c>
      <c r="M17" s="38">
        <v>1000</v>
      </c>
      <c r="N17" s="49"/>
      <c r="O17" s="91"/>
      <c r="P17" s="38">
        <v>1000</v>
      </c>
      <c r="Q17" s="49"/>
      <c r="R17" s="91"/>
      <c r="S17" s="38">
        <v>1000</v>
      </c>
      <c r="T17" s="49"/>
      <c r="U17" s="91"/>
      <c r="V17" s="38">
        <v>1000</v>
      </c>
      <c r="W17" s="49"/>
      <c r="X17" s="91"/>
      <c r="Y17" s="38">
        <v>1000</v>
      </c>
      <c r="Z17" s="49"/>
      <c r="AA17" s="91"/>
      <c r="AB17" s="38">
        <v>1000</v>
      </c>
      <c r="AC17" s="49"/>
      <c r="AD17" s="91"/>
      <c r="AE17" s="38">
        <v>1000</v>
      </c>
      <c r="AF17" s="49"/>
      <c r="AG17" s="91"/>
      <c r="AH17" s="38">
        <v>1000</v>
      </c>
      <c r="AI17" s="49"/>
      <c r="AJ17" s="91"/>
      <c r="AK17" s="38">
        <v>1000</v>
      </c>
      <c r="AL17" s="38"/>
      <c r="AM17" s="90"/>
    </row>
    <row r="18" spans="1:39" ht="15">
      <c r="A18" s="37" t="s">
        <v>143</v>
      </c>
      <c r="B18" s="38">
        <v>14</v>
      </c>
      <c r="C18" s="39">
        <v>5000</v>
      </c>
      <c r="D18" s="38">
        <v>1000</v>
      </c>
      <c r="E18" s="49"/>
      <c r="F18" s="91">
        <v>6000</v>
      </c>
      <c r="G18" s="38">
        <v>1000</v>
      </c>
      <c r="H18" s="49"/>
      <c r="I18" s="91">
        <v>7000</v>
      </c>
      <c r="J18" s="38">
        <v>1000</v>
      </c>
      <c r="K18" s="49">
        <v>5000</v>
      </c>
      <c r="L18" s="91">
        <v>3000</v>
      </c>
      <c r="M18" s="38">
        <v>1000</v>
      </c>
      <c r="N18" s="49"/>
      <c r="O18" s="91"/>
      <c r="P18" s="38">
        <v>1000</v>
      </c>
      <c r="Q18" s="49"/>
      <c r="R18" s="91"/>
      <c r="S18" s="38">
        <v>1000</v>
      </c>
      <c r="T18" s="49"/>
      <c r="U18" s="91"/>
      <c r="V18" s="38">
        <v>1000</v>
      </c>
      <c r="W18" s="49"/>
      <c r="X18" s="91"/>
      <c r="Y18" s="38">
        <v>1000</v>
      </c>
      <c r="Z18" s="49"/>
      <c r="AA18" s="91"/>
      <c r="AB18" s="38">
        <v>1000</v>
      </c>
      <c r="AC18" s="49"/>
      <c r="AD18" s="91"/>
      <c r="AE18" s="38">
        <v>1000</v>
      </c>
      <c r="AF18" s="49"/>
      <c r="AG18" s="91"/>
      <c r="AH18" s="38">
        <v>1000</v>
      </c>
      <c r="AI18" s="49"/>
      <c r="AJ18" s="91"/>
      <c r="AK18" s="38">
        <v>1000</v>
      </c>
      <c r="AL18" s="38"/>
      <c r="AM18" s="90"/>
    </row>
    <row r="19" spans="1:39" ht="15">
      <c r="A19" s="41" t="s">
        <v>198</v>
      </c>
      <c r="B19" s="42">
        <v>15</v>
      </c>
      <c r="C19" s="43">
        <v>2000</v>
      </c>
      <c r="D19" s="38">
        <v>1000</v>
      </c>
      <c r="E19" s="42"/>
      <c r="F19" s="90">
        <v>3000</v>
      </c>
      <c r="G19" s="38">
        <v>1000</v>
      </c>
      <c r="H19" s="42">
        <v>2000</v>
      </c>
      <c r="I19" s="115">
        <v>2000</v>
      </c>
      <c r="J19" s="38">
        <v>1000</v>
      </c>
      <c r="K19" s="42"/>
      <c r="L19" s="89">
        <v>3000</v>
      </c>
      <c r="M19" s="38">
        <v>1000</v>
      </c>
      <c r="N19" s="42"/>
      <c r="O19" s="89"/>
      <c r="P19" s="38">
        <v>1000</v>
      </c>
      <c r="Q19" s="42"/>
      <c r="R19" s="89"/>
      <c r="S19" s="38">
        <v>1000</v>
      </c>
      <c r="T19" s="42"/>
      <c r="U19" s="89"/>
      <c r="V19" s="38">
        <v>1000</v>
      </c>
      <c r="W19" s="42"/>
      <c r="X19" s="89"/>
      <c r="Y19" s="38">
        <v>1000</v>
      </c>
      <c r="Z19" s="42"/>
      <c r="AA19" s="89"/>
      <c r="AB19" s="38">
        <v>1000</v>
      </c>
      <c r="AC19" s="42"/>
      <c r="AD19" s="89"/>
      <c r="AE19" s="38">
        <v>1000</v>
      </c>
      <c r="AF19" s="42"/>
      <c r="AG19" s="89"/>
      <c r="AH19" s="38">
        <v>1000</v>
      </c>
      <c r="AI19" s="42"/>
      <c r="AJ19" s="89"/>
      <c r="AK19" s="38">
        <v>1000</v>
      </c>
      <c r="AL19" s="42"/>
      <c r="AM19" s="89"/>
    </row>
    <row r="20" spans="1:39" ht="15">
      <c r="A20" s="37" t="s">
        <v>144</v>
      </c>
      <c r="B20" s="38">
        <v>16</v>
      </c>
      <c r="C20" s="39">
        <v>36350</v>
      </c>
      <c r="D20" s="38">
        <v>1000</v>
      </c>
      <c r="E20" s="38">
        <v>1000</v>
      </c>
      <c r="F20" s="90">
        <v>35350</v>
      </c>
      <c r="G20" s="38">
        <v>1000</v>
      </c>
      <c r="H20" s="38">
        <v>1000</v>
      </c>
      <c r="I20" s="89">
        <v>34350</v>
      </c>
      <c r="J20" s="38">
        <v>1000</v>
      </c>
      <c r="K20" s="38">
        <v>1000</v>
      </c>
      <c r="L20" s="90">
        <v>33350</v>
      </c>
      <c r="M20" s="38">
        <v>1000</v>
      </c>
      <c r="N20" s="38"/>
      <c r="O20" s="90"/>
      <c r="P20" s="38">
        <v>1000</v>
      </c>
      <c r="Q20" s="38"/>
      <c r="R20" s="90"/>
      <c r="S20" s="38">
        <v>1000</v>
      </c>
      <c r="T20" s="38"/>
      <c r="U20" s="90"/>
      <c r="V20" s="38">
        <v>1000</v>
      </c>
      <c r="W20" s="38"/>
      <c r="X20" s="90"/>
      <c r="Y20" s="38">
        <v>1000</v>
      </c>
      <c r="Z20" s="38"/>
      <c r="AA20" s="90"/>
      <c r="AB20" s="38">
        <v>1000</v>
      </c>
      <c r="AC20" s="38"/>
      <c r="AD20" s="90"/>
      <c r="AE20" s="38">
        <v>1000</v>
      </c>
      <c r="AF20" s="38"/>
      <c r="AG20" s="90"/>
      <c r="AH20" s="38">
        <v>1000</v>
      </c>
      <c r="AI20" s="38"/>
      <c r="AJ20" s="90"/>
      <c r="AK20" s="38">
        <v>1000</v>
      </c>
      <c r="AL20" s="38"/>
      <c r="AM20" s="90"/>
    </row>
    <row r="21" spans="1:39" ht="15">
      <c r="A21" s="41" t="s">
        <v>185</v>
      </c>
      <c r="B21" s="42">
        <v>17</v>
      </c>
      <c r="C21" s="43">
        <v>1000</v>
      </c>
      <c r="D21" s="38">
        <v>1000</v>
      </c>
      <c r="E21" s="38"/>
      <c r="F21" s="90">
        <v>2000</v>
      </c>
      <c r="G21" s="38">
        <v>1000</v>
      </c>
      <c r="H21" s="38">
        <v>2000</v>
      </c>
      <c r="I21" s="90">
        <v>1000</v>
      </c>
      <c r="J21" s="38">
        <v>1000</v>
      </c>
      <c r="K21" s="38"/>
      <c r="L21" s="90">
        <v>2000</v>
      </c>
      <c r="M21" s="38">
        <v>1000</v>
      </c>
      <c r="N21" s="38"/>
      <c r="O21" s="90"/>
      <c r="P21" s="38">
        <v>1000</v>
      </c>
      <c r="Q21" s="38"/>
      <c r="R21" s="90"/>
      <c r="S21" s="38">
        <v>1000</v>
      </c>
      <c r="T21" s="38"/>
      <c r="U21" s="90"/>
      <c r="V21" s="38">
        <v>1000</v>
      </c>
      <c r="W21" s="38"/>
      <c r="X21" s="90"/>
      <c r="Y21" s="38">
        <v>1000</v>
      </c>
      <c r="Z21" s="38"/>
      <c r="AA21" s="90"/>
      <c r="AB21" s="38">
        <v>1000</v>
      </c>
      <c r="AC21" s="38"/>
      <c r="AD21" s="90"/>
      <c r="AE21" s="38">
        <v>1000</v>
      </c>
      <c r="AF21" s="38"/>
      <c r="AG21" s="90"/>
      <c r="AH21" s="38">
        <v>1000</v>
      </c>
      <c r="AI21" s="38"/>
      <c r="AJ21" s="90"/>
      <c r="AK21" s="38">
        <v>1000</v>
      </c>
      <c r="AL21" s="42"/>
      <c r="AM21" s="89"/>
    </row>
    <row r="22" spans="1:39" ht="15.75" thickBot="1">
      <c r="A22" s="37" t="s">
        <v>145</v>
      </c>
      <c r="B22" s="52">
        <v>18</v>
      </c>
      <c r="C22" s="53">
        <v>14000</v>
      </c>
      <c r="D22" s="52">
        <v>1000</v>
      </c>
      <c r="E22" s="42"/>
      <c r="F22" s="90">
        <v>15000</v>
      </c>
      <c r="G22" s="52">
        <v>1000</v>
      </c>
      <c r="H22" s="42">
        <v>5000</v>
      </c>
      <c r="I22" s="93">
        <v>11000</v>
      </c>
      <c r="J22" s="52">
        <v>1000</v>
      </c>
      <c r="K22" s="42"/>
      <c r="L22" s="93">
        <v>12000</v>
      </c>
      <c r="M22" s="52">
        <v>1000</v>
      </c>
      <c r="N22" s="42"/>
      <c r="O22" s="93"/>
      <c r="P22" s="52">
        <v>1000</v>
      </c>
      <c r="Q22" s="42"/>
      <c r="R22" s="93"/>
      <c r="S22" s="52">
        <v>1000</v>
      </c>
      <c r="T22" s="42"/>
      <c r="U22" s="93"/>
      <c r="V22" s="52">
        <v>1000</v>
      </c>
      <c r="W22" s="42"/>
      <c r="X22" s="93"/>
      <c r="Y22" s="52">
        <v>1000</v>
      </c>
      <c r="Z22" s="42"/>
      <c r="AA22" s="93"/>
      <c r="AB22" s="52">
        <v>1000</v>
      </c>
      <c r="AC22" s="42"/>
      <c r="AD22" s="89"/>
      <c r="AE22" s="52">
        <v>1000</v>
      </c>
      <c r="AF22" s="42"/>
      <c r="AG22" s="93"/>
      <c r="AH22" s="52">
        <v>1000</v>
      </c>
      <c r="AI22" s="42"/>
      <c r="AJ22" s="93"/>
      <c r="AK22" s="52">
        <v>1000</v>
      </c>
      <c r="AL22" s="52"/>
      <c r="AM22" s="92"/>
    </row>
    <row r="23" spans="1:39" ht="15.75" thickBot="1">
      <c r="A23" s="49"/>
      <c r="B23" s="63"/>
      <c r="C23" s="63">
        <f aca="true" t="shared" si="0" ref="C23:J23">SUM(C5:C22)</f>
        <v>94350</v>
      </c>
      <c r="D23" s="56">
        <f t="shared" si="0"/>
        <v>18000</v>
      </c>
      <c r="E23" s="56"/>
      <c r="F23" s="56"/>
      <c r="G23" s="56">
        <f t="shared" si="0"/>
        <v>18000</v>
      </c>
      <c r="H23" s="56"/>
      <c r="I23" s="56"/>
      <c r="J23" s="56">
        <f t="shared" si="0"/>
        <v>18000</v>
      </c>
      <c r="K23" s="56"/>
      <c r="L23" s="56"/>
      <c r="M23" s="56">
        <f>SUM(M5:M22)</f>
        <v>18000</v>
      </c>
      <c r="N23" s="56"/>
      <c r="O23" s="56"/>
      <c r="P23" s="56">
        <f>SUM(P5:P22)</f>
        <v>18000</v>
      </c>
      <c r="Q23" s="56"/>
      <c r="R23" s="56"/>
      <c r="S23" s="56">
        <f>SUM(S5:S22)</f>
        <v>18000</v>
      </c>
      <c r="T23" s="56"/>
      <c r="U23" s="56"/>
      <c r="V23" s="56">
        <f>SUM(V5:V22)</f>
        <v>18000</v>
      </c>
      <c r="W23" s="56"/>
      <c r="X23" s="56"/>
      <c r="Y23" s="56">
        <f>SUM(Y5:Y22)</f>
        <v>18000</v>
      </c>
      <c r="Z23" s="56"/>
      <c r="AA23" s="56"/>
      <c r="AB23" s="56">
        <f>SUM(AB5:AB22)</f>
        <v>18000</v>
      </c>
      <c r="AC23" s="56"/>
      <c r="AD23" s="56"/>
      <c r="AE23" s="56">
        <f>SUM(AE5:AE22)</f>
        <v>18000</v>
      </c>
      <c r="AF23" s="56"/>
      <c r="AG23" s="56"/>
      <c r="AH23" s="56">
        <f>SUM(AH5:AH22)</f>
        <v>18000</v>
      </c>
      <c r="AI23" s="56"/>
      <c r="AJ23" s="56"/>
      <c r="AK23" s="56">
        <f>SUM(AK5:AK22)</f>
        <v>18000</v>
      </c>
      <c r="AL23" s="56"/>
      <c r="AM23" s="56"/>
    </row>
    <row r="24" ht="15">
      <c r="A24" s="38"/>
    </row>
    <row r="25" ht="12.75"/>
  </sheetData>
  <sheetProtection/>
  <mergeCells count="13">
    <mergeCell ref="V3:X3"/>
    <mergeCell ref="Y3:AA3"/>
    <mergeCell ref="AB3:AD3"/>
    <mergeCell ref="AE3:AG3"/>
    <mergeCell ref="AH3:AJ3"/>
    <mergeCell ref="AK3:AM3"/>
    <mergeCell ref="J1:S1"/>
    <mergeCell ref="D3:F3"/>
    <mergeCell ref="G3:I3"/>
    <mergeCell ref="J3:L3"/>
    <mergeCell ref="M3:O3"/>
    <mergeCell ref="P3:R3"/>
    <mergeCell ref="S3:U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22.57421875" style="0" customWidth="1"/>
  </cols>
  <sheetData>
    <row r="1" spans="1:39" ht="15">
      <c r="A1" s="51"/>
      <c r="B1" s="34" t="s">
        <v>76</v>
      </c>
      <c r="C1" s="34"/>
      <c r="D1" s="34"/>
      <c r="E1" s="34"/>
      <c r="F1" s="34"/>
      <c r="G1" s="34"/>
      <c r="H1" s="34"/>
      <c r="I1" s="34"/>
      <c r="J1" s="110" t="s">
        <v>197</v>
      </c>
      <c r="K1" s="111"/>
      <c r="L1" s="111"/>
      <c r="M1" s="111"/>
      <c r="N1" s="111"/>
      <c r="O1" s="111"/>
      <c r="P1" s="111"/>
      <c r="Q1" s="111"/>
      <c r="R1" s="111"/>
      <c r="S1" s="11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5">
      <c r="A3" s="65" t="s">
        <v>8</v>
      </c>
      <c r="B3" s="79" t="s">
        <v>148</v>
      </c>
      <c r="C3" s="84" t="s">
        <v>78</v>
      </c>
      <c r="D3" s="112" t="s">
        <v>26</v>
      </c>
      <c r="E3" s="113"/>
      <c r="F3" s="114"/>
      <c r="G3" s="112" t="s">
        <v>27</v>
      </c>
      <c r="H3" s="113"/>
      <c r="I3" s="114"/>
      <c r="J3" s="112" t="s">
        <v>28</v>
      </c>
      <c r="K3" s="113"/>
      <c r="L3" s="114"/>
      <c r="M3" s="112" t="s">
        <v>29</v>
      </c>
      <c r="N3" s="113"/>
      <c r="O3" s="114"/>
      <c r="P3" s="112" t="s">
        <v>34</v>
      </c>
      <c r="Q3" s="113"/>
      <c r="R3" s="114"/>
      <c r="S3" s="112" t="s">
        <v>35</v>
      </c>
      <c r="T3" s="113"/>
      <c r="U3" s="114"/>
      <c r="V3" s="112" t="s">
        <v>23</v>
      </c>
      <c r="W3" s="113"/>
      <c r="X3" s="114"/>
      <c r="Y3" s="112" t="s">
        <v>24</v>
      </c>
      <c r="Z3" s="113"/>
      <c r="AA3" s="114"/>
      <c r="AB3" s="112" t="s">
        <v>36</v>
      </c>
      <c r="AC3" s="113"/>
      <c r="AD3" s="114"/>
      <c r="AE3" s="112" t="s">
        <v>37</v>
      </c>
      <c r="AF3" s="113"/>
      <c r="AG3" s="114"/>
      <c r="AH3" s="112" t="s">
        <v>38</v>
      </c>
      <c r="AI3" s="113"/>
      <c r="AJ3" s="114"/>
      <c r="AK3" s="112" t="s">
        <v>25</v>
      </c>
      <c r="AL3" s="113"/>
      <c r="AM3" s="114"/>
    </row>
    <row r="4" spans="1:39" ht="15" thickBot="1">
      <c r="A4" s="66"/>
      <c r="B4" s="61"/>
      <c r="C4" s="75">
        <v>2014</v>
      </c>
      <c r="D4" s="73" t="s">
        <v>31</v>
      </c>
      <c r="E4" s="74" t="s">
        <v>32</v>
      </c>
      <c r="F4" s="83" t="s">
        <v>33</v>
      </c>
      <c r="G4" s="73" t="s">
        <v>31</v>
      </c>
      <c r="H4" s="74" t="s">
        <v>32</v>
      </c>
      <c r="I4" s="83" t="s">
        <v>33</v>
      </c>
      <c r="J4" s="73" t="s">
        <v>31</v>
      </c>
      <c r="K4" s="74" t="s">
        <v>32</v>
      </c>
      <c r="L4" s="83" t="s">
        <v>33</v>
      </c>
      <c r="M4" s="73" t="s">
        <v>31</v>
      </c>
      <c r="N4" s="74" t="s">
        <v>32</v>
      </c>
      <c r="O4" s="83" t="s">
        <v>33</v>
      </c>
      <c r="P4" s="73" t="s">
        <v>31</v>
      </c>
      <c r="Q4" s="74" t="s">
        <v>32</v>
      </c>
      <c r="R4" s="83" t="s">
        <v>33</v>
      </c>
      <c r="S4" s="73" t="s">
        <v>31</v>
      </c>
      <c r="T4" s="74" t="s">
        <v>32</v>
      </c>
      <c r="U4" s="83" t="s">
        <v>33</v>
      </c>
      <c r="V4" s="73" t="s">
        <v>31</v>
      </c>
      <c r="W4" s="74" t="s">
        <v>32</v>
      </c>
      <c r="X4" s="83" t="s">
        <v>33</v>
      </c>
      <c r="Y4" s="73" t="s">
        <v>31</v>
      </c>
      <c r="Z4" s="74" t="s">
        <v>32</v>
      </c>
      <c r="AA4" s="83" t="s">
        <v>33</v>
      </c>
      <c r="AB4" s="73" t="s">
        <v>31</v>
      </c>
      <c r="AC4" s="74" t="s">
        <v>32</v>
      </c>
      <c r="AD4" s="83" t="s">
        <v>33</v>
      </c>
      <c r="AE4" s="73" t="s">
        <v>31</v>
      </c>
      <c r="AF4" s="74" t="s">
        <v>32</v>
      </c>
      <c r="AG4" s="83" t="s">
        <v>33</v>
      </c>
      <c r="AH4" s="73" t="s">
        <v>31</v>
      </c>
      <c r="AI4" s="74" t="s">
        <v>32</v>
      </c>
      <c r="AJ4" s="83" t="s">
        <v>33</v>
      </c>
      <c r="AK4" s="73" t="s">
        <v>31</v>
      </c>
      <c r="AL4" s="74" t="s">
        <v>32</v>
      </c>
      <c r="AM4" s="83" t="s">
        <v>189</v>
      </c>
    </row>
    <row r="5" spans="1:39" ht="15">
      <c r="A5" s="49" t="s">
        <v>166</v>
      </c>
      <c r="B5" s="49">
        <v>1</v>
      </c>
      <c r="C5" s="50">
        <v>2000</v>
      </c>
      <c r="D5" s="49">
        <v>1000</v>
      </c>
      <c r="E5" s="42"/>
      <c r="F5" s="89">
        <v>3000</v>
      </c>
      <c r="G5" s="49">
        <v>1000</v>
      </c>
      <c r="H5" s="42"/>
      <c r="I5" s="89">
        <v>4000</v>
      </c>
      <c r="J5" s="49">
        <v>1000</v>
      </c>
      <c r="K5" s="42">
        <v>5000</v>
      </c>
      <c r="L5" s="89">
        <v>0</v>
      </c>
      <c r="M5" s="49">
        <v>1000</v>
      </c>
      <c r="N5" s="42"/>
      <c r="O5" s="89"/>
      <c r="P5" s="49">
        <v>1000</v>
      </c>
      <c r="Q5" s="42"/>
      <c r="R5" s="89"/>
      <c r="S5" s="49">
        <v>1000</v>
      </c>
      <c r="T5" s="42"/>
      <c r="U5" s="89"/>
      <c r="V5" s="49">
        <v>1000</v>
      </c>
      <c r="W5" s="42"/>
      <c r="X5" s="89"/>
      <c r="Y5" s="49">
        <v>1000</v>
      </c>
      <c r="Z5" s="42"/>
      <c r="AA5" s="89"/>
      <c r="AB5" s="49">
        <v>1000</v>
      </c>
      <c r="AC5" s="42"/>
      <c r="AD5" s="89"/>
      <c r="AE5" s="49">
        <v>1000</v>
      </c>
      <c r="AF5" s="42"/>
      <c r="AG5" s="89"/>
      <c r="AH5" s="49">
        <v>1000</v>
      </c>
      <c r="AI5" s="42"/>
      <c r="AJ5" s="89"/>
      <c r="AK5" s="49">
        <v>1000</v>
      </c>
      <c r="AL5" s="49"/>
      <c r="AM5" s="91"/>
    </row>
    <row r="6" spans="1:39" ht="15">
      <c r="A6" s="38" t="s">
        <v>163</v>
      </c>
      <c r="B6" s="38">
        <v>2</v>
      </c>
      <c r="C6" s="39">
        <v>1000</v>
      </c>
      <c r="D6" s="38">
        <v>1000</v>
      </c>
      <c r="E6" s="38">
        <v>1000</v>
      </c>
      <c r="F6" s="90">
        <v>1000</v>
      </c>
      <c r="G6" s="38">
        <v>1000</v>
      </c>
      <c r="H6" s="38">
        <v>1000</v>
      </c>
      <c r="I6" s="90">
        <v>1000</v>
      </c>
      <c r="J6" s="38">
        <v>1000</v>
      </c>
      <c r="K6" s="38"/>
      <c r="L6" s="90">
        <v>2000</v>
      </c>
      <c r="M6" s="38">
        <v>1000</v>
      </c>
      <c r="N6" s="38"/>
      <c r="O6" s="90"/>
      <c r="P6" s="38">
        <v>1000</v>
      </c>
      <c r="Q6" s="38"/>
      <c r="R6" s="90"/>
      <c r="S6" s="38">
        <v>1000</v>
      </c>
      <c r="T6" s="38"/>
      <c r="U6" s="90"/>
      <c r="V6" s="38">
        <v>1000</v>
      </c>
      <c r="W6" s="38"/>
      <c r="X6" s="90"/>
      <c r="Y6" s="38">
        <v>1000</v>
      </c>
      <c r="Z6" s="38"/>
      <c r="AA6" s="90"/>
      <c r="AB6" s="38">
        <v>1000</v>
      </c>
      <c r="AC6" s="38"/>
      <c r="AD6" s="90"/>
      <c r="AE6" s="38">
        <v>1000</v>
      </c>
      <c r="AF6" s="38"/>
      <c r="AG6" s="90"/>
      <c r="AH6" s="38">
        <v>1000</v>
      </c>
      <c r="AI6" s="38"/>
      <c r="AJ6" s="90"/>
      <c r="AK6" s="38">
        <v>1000</v>
      </c>
      <c r="AL6" s="38"/>
      <c r="AM6" s="90"/>
    </row>
    <row r="7" spans="1:39" ht="15">
      <c r="A7" s="38" t="s">
        <v>165</v>
      </c>
      <c r="B7" s="38">
        <v>3</v>
      </c>
      <c r="C7" s="39">
        <v>0</v>
      </c>
      <c r="D7" s="38">
        <v>1000</v>
      </c>
      <c r="E7" s="42"/>
      <c r="F7" s="89">
        <v>1000</v>
      </c>
      <c r="G7" s="38">
        <v>1000</v>
      </c>
      <c r="H7" s="42"/>
      <c r="I7" s="89">
        <v>2000</v>
      </c>
      <c r="J7" s="38">
        <v>1000</v>
      </c>
      <c r="K7" s="42">
        <v>2000</v>
      </c>
      <c r="L7" s="89">
        <v>1000</v>
      </c>
      <c r="M7" s="38">
        <v>1000</v>
      </c>
      <c r="N7" s="42"/>
      <c r="O7" s="89"/>
      <c r="P7" s="38">
        <v>1000</v>
      </c>
      <c r="Q7" s="42"/>
      <c r="R7" s="89"/>
      <c r="S7" s="38">
        <v>1000</v>
      </c>
      <c r="T7" s="42"/>
      <c r="U7" s="89"/>
      <c r="V7" s="38">
        <v>1000</v>
      </c>
      <c r="W7" s="42"/>
      <c r="X7" s="89"/>
      <c r="Y7" s="38">
        <v>1000</v>
      </c>
      <c r="Z7" s="42"/>
      <c r="AA7" s="89"/>
      <c r="AB7" s="38">
        <v>1000</v>
      </c>
      <c r="AC7" s="42"/>
      <c r="AD7" s="89"/>
      <c r="AE7" s="38">
        <v>1000</v>
      </c>
      <c r="AF7" s="42"/>
      <c r="AG7" s="89"/>
      <c r="AH7" s="38">
        <v>1000</v>
      </c>
      <c r="AI7" s="42"/>
      <c r="AJ7" s="89"/>
      <c r="AK7" s="38">
        <v>1000</v>
      </c>
      <c r="AL7" s="38"/>
      <c r="AM7" s="90"/>
    </row>
    <row r="8" spans="1:39" ht="15">
      <c r="A8" s="38" t="s">
        <v>162</v>
      </c>
      <c r="B8" s="38">
        <v>4</v>
      </c>
      <c r="C8" s="39">
        <v>0</v>
      </c>
      <c r="D8" s="38">
        <v>1000</v>
      </c>
      <c r="E8" s="38"/>
      <c r="F8" s="89">
        <v>1000</v>
      </c>
      <c r="G8" s="38">
        <v>1000</v>
      </c>
      <c r="H8" s="38">
        <v>1000</v>
      </c>
      <c r="I8" s="90">
        <v>1000</v>
      </c>
      <c r="J8" s="38">
        <v>1000</v>
      </c>
      <c r="K8" s="38"/>
      <c r="L8" s="90">
        <v>1000</v>
      </c>
      <c r="M8" s="38">
        <v>1000</v>
      </c>
      <c r="N8" s="38"/>
      <c r="O8" s="90"/>
      <c r="P8" s="38">
        <v>1000</v>
      </c>
      <c r="Q8" s="38"/>
      <c r="R8" s="90"/>
      <c r="S8" s="38">
        <v>1000</v>
      </c>
      <c r="T8" s="38"/>
      <c r="U8" s="90"/>
      <c r="V8" s="38">
        <v>1000</v>
      </c>
      <c r="W8" s="38"/>
      <c r="X8" s="90"/>
      <c r="Y8" s="38">
        <v>1000</v>
      </c>
      <c r="Z8" s="38"/>
      <c r="AA8" s="90"/>
      <c r="AB8" s="38">
        <v>1000</v>
      </c>
      <c r="AC8" s="38"/>
      <c r="AD8" s="90"/>
      <c r="AE8" s="38">
        <v>1000</v>
      </c>
      <c r="AF8" s="38"/>
      <c r="AG8" s="90"/>
      <c r="AH8" s="38">
        <v>1000</v>
      </c>
      <c r="AI8" s="38"/>
      <c r="AJ8" s="90"/>
      <c r="AK8" s="38">
        <v>1000</v>
      </c>
      <c r="AL8" s="38"/>
      <c r="AM8" s="90"/>
    </row>
    <row r="9" spans="1:39" ht="15">
      <c r="A9" s="38" t="s">
        <v>161</v>
      </c>
      <c r="B9" s="38">
        <v>5</v>
      </c>
      <c r="C9" s="39">
        <v>0</v>
      </c>
      <c r="D9" s="38">
        <v>1000</v>
      </c>
      <c r="E9" s="42">
        <v>1000</v>
      </c>
      <c r="F9" s="89">
        <v>0</v>
      </c>
      <c r="G9" s="38">
        <v>1000</v>
      </c>
      <c r="H9" s="42">
        <v>1000</v>
      </c>
      <c r="I9" s="89">
        <v>0</v>
      </c>
      <c r="J9" s="38">
        <v>1000</v>
      </c>
      <c r="K9" s="42">
        <v>1000</v>
      </c>
      <c r="L9" s="89">
        <v>0</v>
      </c>
      <c r="M9" s="38">
        <v>1000</v>
      </c>
      <c r="N9" s="42"/>
      <c r="O9" s="89"/>
      <c r="P9" s="38">
        <v>1000</v>
      </c>
      <c r="Q9" s="42"/>
      <c r="R9" s="89"/>
      <c r="S9" s="38">
        <v>1000</v>
      </c>
      <c r="T9" s="42"/>
      <c r="U9" s="89"/>
      <c r="V9" s="38">
        <v>1000</v>
      </c>
      <c r="W9" s="42"/>
      <c r="X9" s="89"/>
      <c r="Y9" s="38">
        <v>1000</v>
      </c>
      <c r="Z9" s="42"/>
      <c r="AA9" s="89"/>
      <c r="AB9" s="38">
        <v>1000</v>
      </c>
      <c r="AC9" s="42"/>
      <c r="AD9" s="89"/>
      <c r="AE9" s="38">
        <v>1000</v>
      </c>
      <c r="AF9" s="42"/>
      <c r="AG9" s="89"/>
      <c r="AH9" s="38">
        <v>1000</v>
      </c>
      <c r="AI9" s="42"/>
      <c r="AJ9" s="89"/>
      <c r="AK9" s="38">
        <v>1000</v>
      </c>
      <c r="AL9" s="38"/>
      <c r="AM9" s="90"/>
    </row>
    <row r="10" spans="1:39" ht="15">
      <c r="A10" s="38" t="s">
        <v>147</v>
      </c>
      <c r="B10" s="38">
        <v>6</v>
      </c>
      <c r="C10" s="39">
        <v>6000</v>
      </c>
      <c r="D10" s="38">
        <v>1000</v>
      </c>
      <c r="E10" s="38">
        <v>1000</v>
      </c>
      <c r="F10" s="90">
        <v>6000</v>
      </c>
      <c r="G10" s="38">
        <v>1000</v>
      </c>
      <c r="H10" s="38">
        <v>5000</v>
      </c>
      <c r="I10" s="89">
        <v>2000</v>
      </c>
      <c r="J10" s="38">
        <v>1000</v>
      </c>
      <c r="K10" s="38">
        <v>3000</v>
      </c>
      <c r="L10" s="90">
        <v>0</v>
      </c>
      <c r="M10" s="38">
        <v>1000</v>
      </c>
      <c r="N10" s="38"/>
      <c r="O10" s="90"/>
      <c r="P10" s="38">
        <v>1000</v>
      </c>
      <c r="Q10" s="38"/>
      <c r="R10" s="90"/>
      <c r="S10" s="38">
        <v>1000</v>
      </c>
      <c r="T10" s="38"/>
      <c r="U10" s="90"/>
      <c r="V10" s="38">
        <v>1000</v>
      </c>
      <c r="W10" s="38"/>
      <c r="X10" s="90"/>
      <c r="Y10" s="38">
        <v>1000</v>
      </c>
      <c r="Z10" s="38"/>
      <c r="AA10" s="90"/>
      <c r="AB10" s="38">
        <v>1000</v>
      </c>
      <c r="AC10" s="38"/>
      <c r="AD10" s="90"/>
      <c r="AE10" s="38">
        <v>1000</v>
      </c>
      <c r="AF10" s="38"/>
      <c r="AG10" s="90"/>
      <c r="AH10" s="38">
        <v>1000</v>
      </c>
      <c r="AI10" s="38"/>
      <c r="AJ10" s="90"/>
      <c r="AK10" s="38">
        <v>1000</v>
      </c>
      <c r="AL10" s="38"/>
      <c r="AM10" s="90"/>
    </row>
    <row r="11" spans="1:39" ht="15">
      <c r="A11" s="38" t="s">
        <v>164</v>
      </c>
      <c r="B11" s="38">
        <v>7</v>
      </c>
      <c r="C11" s="39">
        <v>0</v>
      </c>
      <c r="D11" s="38">
        <v>1000</v>
      </c>
      <c r="E11" s="42"/>
      <c r="F11" s="90">
        <v>1000</v>
      </c>
      <c r="G11" s="38">
        <v>1000</v>
      </c>
      <c r="H11" s="42"/>
      <c r="I11" s="89">
        <v>2000</v>
      </c>
      <c r="J11" s="38">
        <v>1000</v>
      </c>
      <c r="K11" s="42">
        <v>3000</v>
      </c>
      <c r="L11" s="89">
        <v>0</v>
      </c>
      <c r="M11" s="38">
        <v>1000</v>
      </c>
      <c r="N11" s="42"/>
      <c r="O11" s="89"/>
      <c r="P11" s="38">
        <v>1000</v>
      </c>
      <c r="Q11" s="42"/>
      <c r="R11" s="89"/>
      <c r="S11" s="38">
        <v>1000</v>
      </c>
      <c r="T11" s="42"/>
      <c r="U11" s="89"/>
      <c r="V11" s="38">
        <v>1000</v>
      </c>
      <c r="W11" s="42"/>
      <c r="X11" s="89"/>
      <c r="Y11" s="38">
        <v>1000</v>
      </c>
      <c r="Z11" s="42"/>
      <c r="AA11" s="89"/>
      <c r="AB11" s="38">
        <v>1000</v>
      </c>
      <c r="AC11" s="42"/>
      <c r="AD11" s="89"/>
      <c r="AE11" s="38">
        <v>1000</v>
      </c>
      <c r="AF11" s="42"/>
      <c r="AG11" s="89"/>
      <c r="AH11" s="38">
        <v>1000</v>
      </c>
      <c r="AI11" s="42"/>
      <c r="AJ11" s="89"/>
      <c r="AK11" s="38">
        <v>1000</v>
      </c>
      <c r="AL11" s="38"/>
      <c r="AM11" s="90"/>
    </row>
    <row r="12" spans="1:39" ht="15">
      <c r="A12" s="38" t="s">
        <v>160</v>
      </c>
      <c r="B12" s="38">
        <v>8</v>
      </c>
      <c r="C12" s="39">
        <v>1000</v>
      </c>
      <c r="D12" s="38">
        <v>1000</v>
      </c>
      <c r="E12" s="38"/>
      <c r="F12" s="90">
        <v>2000</v>
      </c>
      <c r="G12" s="38">
        <v>1000</v>
      </c>
      <c r="H12" s="38">
        <v>2000</v>
      </c>
      <c r="I12" s="90">
        <v>1000</v>
      </c>
      <c r="J12" s="38">
        <v>1000</v>
      </c>
      <c r="K12" s="38"/>
      <c r="L12" s="90">
        <v>2000</v>
      </c>
      <c r="M12" s="38">
        <v>1000</v>
      </c>
      <c r="N12" s="38"/>
      <c r="O12" s="90"/>
      <c r="P12" s="38">
        <v>1000</v>
      </c>
      <c r="Q12" s="38"/>
      <c r="R12" s="90"/>
      <c r="S12" s="38">
        <v>1000</v>
      </c>
      <c r="T12" s="38"/>
      <c r="U12" s="90"/>
      <c r="V12" s="38">
        <v>1000</v>
      </c>
      <c r="W12" s="38"/>
      <c r="X12" s="90"/>
      <c r="Y12" s="38">
        <v>1000</v>
      </c>
      <c r="Z12" s="38"/>
      <c r="AA12" s="90"/>
      <c r="AB12" s="38">
        <v>1000</v>
      </c>
      <c r="AC12" s="38"/>
      <c r="AD12" s="90"/>
      <c r="AE12" s="38">
        <v>1000</v>
      </c>
      <c r="AF12" s="38"/>
      <c r="AG12" s="90"/>
      <c r="AH12" s="38">
        <v>1000</v>
      </c>
      <c r="AI12" s="38"/>
      <c r="AJ12" s="90"/>
      <c r="AK12" s="38">
        <v>1000</v>
      </c>
      <c r="AL12" s="38"/>
      <c r="AM12" s="90"/>
    </row>
    <row r="13" spans="1:39" ht="15">
      <c r="A13" s="38" t="s">
        <v>159</v>
      </c>
      <c r="B13" s="38">
        <v>9</v>
      </c>
      <c r="C13" s="39">
        <v>0</v>
      </c>
      <c r="D13" s="38">
        <v>1000</v>
      </c>
      <c r="E13" s="52"/>
      <c r="F13" s="90">
        <v>1000</v>
      </c>
      <c r="G13" s="38">
        <v>1000</v>
      </c>
      <c r="H13" s="52"/>
      <c r="I13" s="92">
        <v>2000</v>
      </c>
      <c r="J13" s="38">
        <v>1000</v>
      </c>
      <c r="K13" s="52">
        <v>2000</v>
      </c>
      <c r="L13" s="92">
        <v>1000</v>
      </c>
      <c r="M13" s="38">
        <v>1000</v>
      </c>
      <c r="N13" s="52"/>
      <c r="O13" s="92"/>
      <c r="P13" s="38">
        <v>1000</v>
      </c>
      <c r="Q13" s="52"/>
      <c r="R13" s="92"/>
      <c r="S13" s="38">
        <v>1000</v>
      </c>
      <c r="T13" s="52"/>
      <c r="U13" s="92"/>
      <c r="V13" s="38">
        <v>1000</v>
      </c>
      <c r="W13" s="52"/>
      <c r="X13" s="92"/>
      <c r="Y13" s="38">
        <v>1000</v>
      </c>
      <c r="Z13" s="52"/>
      <c r="AA13" s="92"/>
      <c r="AB13" s="38">
        <v>1000</v>
      </c>
      <c r="AC13" s="52"/>
      <c r="AD13" s="92"/>
      <c r="AE13" s="38">
        <v>1000</v>
      </c>
      <c r="AF13" s="52"/>
      <c r="AG13" s="92"/>
      <c r="AH13" s="38">
        <v>1000</v>
      </c>
      <c r="AI13" s="52"/>
      <c r="AJ13" s="92"/>
      <c r="AK13" s="38">
        <v>1000</v>
      </c>
      <c r="AL13" s="38"/>
      <c r="AM13" s="90"/>
    </row>
    <row r="14" spans="1:39" ht="15">
      <c r="A14" s="38" t="s">
        <v>153</v>
      </c>
      <c r="B14" s="38">
        <v>10</v>
      </c>
      <c r="C14" s="39">
        <v>0</v>
      </c>
      <c r="D14" s="38">
        <v>1000</v>
      </c>
      <c r="E14" s="38"/>
      <c r="F14" s="90">
        <v>1000</v>
      </c>
      <c r="G14" s="38">
        <v>1000</v>
      </c>
      <c r="H14" s="38">
        <v>2000</v>
      </c>
      <c r="I14" s="90">
        <v>0</v>
      </c>
      <c r="J14" s="38">
        <v>1000</v>
      </c>
      <c r="K14" s="38">
        <v>1000</v>
      </c>
      <c r="L14" s="90">
        <v>0</v>
      </c>
      <c r="M14" s="38">
        <v>1000</v>
      </c>
      <c r="N14" s="38"/>
      <c r="O14" s="90"/>
      <c r="P14" s="38">
        <v>1000</v>
      </c>
      <c r="Q14" s="38"/>
      <c r="R14" s="90"/>
      <c r="S14" s="38">
        <v>1000</v>
      </c>
      <c r="T14" s="38"/>
      <c r="U14" s="90"/>
      <c r="V14" s="38">
        <v>1000</v>
      </c>
      <c r="W14" s="38"/>
      <c r="X14" s="90"/>
      <c r="Y14" s="38">
        <v>1000</v>
      </c>
      <c r="Z14" s="38"/>
      <c r="AA14" s="90"/>
      <c r="AB14" s="38">
        <v>1000</v>
      </c>
      <c r="AC14" s="38"/>
      <c r="AD14" s="90"/>
      <c r="AE14" s="38">
        <v>1000</v>
      </c>
      <c r="AF14" s="38"/>
      <c r="AG14" s="90"/>
      <c r="AH14" s="38">
        <v>1000</v>
      </c>
      <c r="AI14" s="38"/>
      <c r="AJ14" s="90"/>
      <c r="AK14" s="38">
        <v>1000</v>
      </c>
      <c r="AL14" s="38"/>
      <c r="AM14" s="90"/>
    </row>
    <row r="15" spans="1:39" ht="15">
      <c r="A15" s="38" t="s">
        <v>154</v>
      </c>
      <c r="B15" s="38">
        <v>11</v>
      </c>
      <c r="C15" s="39">
        <v>2000</v>
      </c>
      <c r="D15" s="38">
        <v>1000</v>
      </c>
      <c r="E15" s="42"/>
      <c r="F15" s="90">
        <v>3000</v>
      </c>
      <c r="G15" s="38">
        <v>1000</v>
      </c>
      <c r="H15" s="42">
        <v>2000</v>
      </c>
      <c r="I15" s="89">
        <v>2000</v>
      </c>
      <c r="J15" s="38">
        <v>1000</v>
      </c>
      <c r="K15" s="42"/>
      <c r="L15" s="89">
        <v>3000</v>
      </c>
      <c r="M15" s="38">
        <v>1000</v>
      </c>
      <c r="N15" s="42"/>
      <c r="O15" s="89"/>
      <c r="P15" s="38">
        <v>1000</v>
      </c>
      <c r="Q15" s="42"/>
      <c r="R15" s="89"/>
      <c r="S15" s="38">
        <v>1000</v>
      </c>
      <c r="T15" s="42"/>
      <c r="U15" s="89"/>
      <c r="V15" s="38">
        <v>1000</v>
      </c>
      <c r="W15" s="42"/>
      <c r="X15" s="89"/>
      <c r="Y15" s="38">
        <v>1000</v>
      </c>
      <c r="Z15" s="42"/>
      <c r="AA15" s="89"/>
      <c r="AB15" s="38">
        <v>1000</v>
      </c>
      <c r="AC15" s="42"/>
      <c r="AD15" s="89"/>
      <c r="AE15" s="38">
        <v>1000</v>
      </c>
      <c r="AF15" s="42"/>
      <c r="AG15" s="89"/>
      <c r="AH15" s="38">
        <v>1000</v>
      </c>
      <c r="AI15" s="42"/>
      <c r="AJ15" s="89"/>
      <c r="AK15" s="38">
        <v>1000</v>
      </c>
      <c r="AL15" s="38"/>
      <c r="AM15" s="90"/>
    </row>
    <row r="16" spans="1:39" ht="15">
      <c r="A16" s="38" t="s">
        <v>186</v>
      </c>
      <c r="B16" s="38">
        <v>12</v>
      </c>
      <c r="C16" s="39">
        <v>0</v>
      </c>
      <c r="D16" s="38">
        <v>1000</v>
      </c>
      <c r="E16" s="38">
        <v>1000</v>
      </c>
      <c r="F16" s="90">
        <v>0</v>
      </c>
      <c r="G16" s="38">
        <v>1000</v>
      </c>
      <c r="H16" s="38">
        <v>1000</v>
      </c>
      <c r="I16" s="90">
        <v>0</v>
      </c>
      <c r="J16" s="38">
        <v>1000</v>
      </c>
      <c r="K16" s="38">
        <v>1000</v>
      </c>
      <c r="L16" s="90">
        <v>0</v>
      </c>
      <c r="M16" s="38">
        <v>1000</v>
      </c>
      <c r="N16" s="38"/>
      <c r="O16" s="90"/>
      <c r="P16" s="38">
        <v>1000</v>
      </c>
      <c r="Q16" s="38"/>
      <c r="R16" s="90"/>
      <c r="S16" s="38">
        <v>1000</v>
      </c>
      <c r="T16" s="38"/>
      <c r="U16" s="90"/>
      <c r="V16" s="38">
        <v>1000</v>
      </c>
      <c r="W16" s="38"/>
      <c r="X16" s="90"/>
      <c r="Y16" s="38">
        <v>1000</v>
      </c>
      <c r="Z16" s="38"/>
      <c r="AA16" s="90"/>
      <c r="AB16" s="38">
        <v>1000</v>
      </c>
      <c r="AC16" s="38"/>
      <c r="AD16" s="90"/>
      <c r="AE16" s="38">
        <v>1000</v>
      </c>
      <c r="AF16" s="38"/>
      <c r="AG16" s="90"/>
      <c r="AH16" s="38">
        <v>1000</v>
      </c>
      <c r="AI16" s="38"/>
      <c r="AJ16" s="90"/>
      <c r="AK16" s="38">
        <v>1000</v>
      </c>
      <c r="AL16" s="38"/>
      <c r="AM16" s="90"/>
    </row>
    <row r="17" spans="1:39" ht="15">
      <c r="A17" s="38" t="s">
        <v>22</v>
      </c>
      <c r="B17" s="38">
        <v>13</v>
      </c>
      <c r="C17" s="39">
        <v>0</v>
      </c>
      <c r="D17" s="38">
        <v>1000</v>
      </c>
      <c r="E17" s="49"/>
      <c r="F17" s="91">
        <v>1000</v>
      </c>
      <c r="G17" s="38">
        <v>1000</v>
      </c>
      <c r="H17" s="49">
        <v>2000</v>
      </c>
      <c r="I17" s="91">
        <v>0</v>
      </c>
      <c r="J17" s="38">
        <v>1000</v>
      </c>
      <c r="K17" s="49">
        <v>1000</v>
      </c>
      <c r="L17" s="91">
        <v>0</v>
      </c>
      <c r="M17" s="38">
        <v>1000</v>
      </c>
      <c r="N17" s="49"/>
      <c r="O17" s="91"/>
      <c r="P17" s="38">
        <v>1000</v>
      </c>
      <c r="Q17" s="49"/>
      <c r="R17" s="91"/>
      <c r="S17" s="38">
        <v>1000</v>
      </c>
      <c r="T17" s="49"/>
      <c r="U17" s="91"/>
      <c r="V17" s="38">
        <v>1000</v>
      </c>
      <c r="W17" s="49"/>
      <c r="X17" s="91"/>
      <c r="Y17" s="38">
        <v>1000</v>
      </c>
      <c r="Z17" s="49"/>
      <c r="AA17" s="91"/>
      <c r="AB17" s="38">
        <v>1000</v>
      </c>
      <c r="AC17" s="49"/>
      <c r="AD17" s="91"/>
      <c r="AE17" s="38">
        <v>1000</v>
      </c>
      <c r="AF17" s="49"/>
      <c r="AG17" s="91"/>
      <c r="AH17" s="38">
        <v>1000</v>
      </c>
      <c r="AI17" s="49"/>
      <c r="AJ17" s="91"/>
      <c r="AK17" s="38">
        <v>1000</v>
      </c>
      <c r="AL17" s="38"/>
      <c r="AM17" s="90"/>
    </row>
    <row r="18" spans="1:39" ht="15">
      <c r="A18" s="38" t="s">
        <v>155</v>
      </c>
      <c r="B18" s="38">
        <v>14</v>
      </c>
      <c r="C18" s="39">
        <v>0</v>
      </c>
      <c r="D18" s="38">
        <v>1000</v>
      </c>
      <c r="E18" s="49">
        <v>1000</v>
      </c>
      <c r="F18" s="91">
        <v>0</v>
      </c>
      <c r="G18" s="38">
        <v>1000</v>
      </c>
      <c r="H18" s="49">
        <v>1000</v>
      </c>
      <c r="I18" s="91">
        <v>0</v>
      </c>
      <c r="J18" s="38">
        <v>1000</v>
      </c>
      <c r="K18" s="49">
        <v>1000</v>
      </c>
      <c r="L18" s="91">
        <v>0</v>
      </c>
      <c r="M18" s="38">
        <v>1000</v>
      </c>
      <c r="N18" s="49"/>
      <c r="O18" s="91"/>
      <c r="P18" s="38">
        <v>1000</v>
      </c>
      <c r="Q18" s="49"/>
      <c r="R18" s="91"/>
      <c r="S18" s="38">
        <v>1000</v>
      </c>
      <c r="T18" s="49"/>
      <c r="U18" s="91"/>
      <c r="V18" s="38">
        <v>1000</v>
      </c>
      <c r="W18" s="49"/>
      <c r="X18" s="91"/>
      <c r="Y18" s="38">
        <v>1000</v>
      </c>
      <c r="Z18" s="49"/>
      <c r="AA18" s="91"/>
      <c r="AB18" s="38">
        <v>1000</v>
      </c>
      <c r="AC18" s="49"/>
      <c r="AD18" s="91"/>
      <c r="AE18" s="38">
        <v>1000</v>
      </c>
      <c r="AF18" s="49"/>
      <c r="AG18" s="91"/>
      <c r="AH18" s="38">
        <v>1000</v>
      </c>
      <c r="AI18" s="49"/>
      <c r="AJ18" s="91"/>
      <c r="AK18" s="38">
        <v>1000</v>
      </c>
      <c r="AL18" s="38"/>
      <c r="AM18" s="90"/>
    </row>
    <row r="19" spans="1:39" ht="15">
      <c r="A19" s="42" t="s">
        <v>156</v>
      </c>
      <c r="B19" s="42">
        <v>15</v>
      </c>
      <c r="C19" s="43">
        <v>0</v>
      </c>
      <c r="D19" s="38">
        <v>1000</v>
      </c>
      <c r="E19" s="42"/>
      <c r="F19" s="90">
        <v>1000</v>
      </c>
      <c r="G19" s="38">
        <v>1000</v>
      </c>
      <c r="H19" s="42">
        <v>3000</v>
      </c>
      <c r="I19" s="89">
        <v>0</v>
      </c>
      <c r="J19" s="38">
        <v>1000</v>
      </c>
      <c r="K19" s="42"/>
      <c r="L19" s="89">
        <v>0</v>
      </c>
      <c r="M19" s="38">
        <v>1000</v>
      </c>
      <c r="N19" s="42"/>
      <c r="O19" s="89"/>
      <c r="P19" s="38">
        <v>1000</v>
      </c>
      <c r="Q19" s="42"/>
      <c r="R19" s="89"/>
      <c r="S19" s="38">
        <v>1000</v>
      </c>
      <c r="T19" s="42"/>
      <c r="U19" s="89"/>
      <c r="V19" s="38">
        <v>1000</v>
      </c>
      <c r="W19" s="42"/>
      <c r="X19" s="89"/>
      <c r="Y19" s="38">
        <v>1000</v>
      </c>
      <c r="Z19" s="42"/>
      <c r="AA19" s="89"/>
      <c r="AB19" s="38">
        <v>1000</v>
      </c>
      <c r="AC19" s="42"/>
      <c r="AD19" s="89"/>
      <c r="AE19" s="38">
        <v>1000</v>
      </c>
      <c r="AF19" s="42"/>
      <c r="AG19" s="89"/>
      <c r="AH19" s="38">
        <v>1000</v>
      </c>
      <c r="AI19" s="42"/>
      <c r="AJ19" s="89"/>
      <c r="AK19" s="38">
        <v>1000</v>
      </c>
      <c r="AL19" s="42"/>
      <c r="AM19" s="89"/>
    </row>
    <row r="20" spans="1:39" ht="15">
      <c r="A20" s="38" t="s">
        <v>194</v>
      </c>
      <c r="B20" s="38">
        <v>16</v>
      </c>
      <c r="C20" s="39">
        <v>0</v>
      </c>
      <c r="D20" s="38">
        <v>1000</v>
      </c>
      <c r="E20" s="38"/>
      <c r="F20" s="90">
        <v>1000</v>
      </c>
      <c r="G20" s="38">
        <v>1000</v>
      </c>
      <c r="H20" s="38">
        <v>5000</v>
      </c>
      <c r="I20" s="89">
        <v>-2000</v>
      </c>
      <c r="J20" s="38">
        <v>1000</v>
      </c>
      <c r="K20" s="38"/>
      <c r="L20" s="90"/>
      <c r="M20" s="38">
        <v>1000</v>
      </c>
      <c r="N20" s="38"/>
      <c r="O20" s="90"/>
      <c r="P20" s="38">
        <v>1000</v>
      </c>
      <c r="Q20" s="38"/>
      <c r="R20" s="90"/>
      <c r="S20" s="38">
        <v>1000</v>
      </c>
      <c r="T20" s="38"/>
      <c r="U20" s="90"/>
      <c r="V20" s="38">
        <v>1000</v>
      </c>
      <c r="W20" s="38"/>
      <c r="X20" s="90"/>
      <c r="Y20" s="38">
        <v>1000</v>
      </c>
      <c r="Z20" s="38"/>
      <c r="AA20" s="90"/>
      <c r="AB20" s="38">
        <v>1000</v>
      </c>
      <c r="AC20" s="38"/>
      <c r="AD20" s="90"/>
      <c r="AE20" s="38">
        <v>1000</v>
      </c>
      <c r="AF20" s="38"/>
      <c r="AG20" s="90"/>
      <c r="AH20" s="38">
        <v>1000</v>
      </c>
      <c r="AI20" s="38"/>
      <c r="AJ20" s="90"/>
      <c r="AK20" s="38">
        <v>1000</v>
      </c>
      <c r="AL20" s="38"/>
      <c r="AM20" s="90"/>
    </row>
    <row r="21" spans="1:39" ht="15">
      <c r="A21" s="42" t="s">
        <v>192</v>
      </c>
      <c r="B21" s="42">
        <v>17</v>
      </c>
      <c r="C21" s="43">
        <v>0</v>
      </c>
      <c r="D21" s="38">
        <v>1000</v>
      </c>
      <c r="E21" s="38"/>
      <c r="F21" s="90">
        <v>1000</v>
      </c>
      <c r="G21" s="38">
        <v>1000</v>
      </c>
      <c r="H21" s="38">
        <v>2000</v>
      </c>
      <c r="I21" s="90">
        <v>0</v>
      </c>
      <c r="J21" s="38">
        <v>1000</v>
      </c>
      <c r="K21" s="38"/>
      <c r="L21" s="90">
        <v>1000</v>
      </c>
      <c r="M21" s="38">
        <v>1000</v>
      </c>
      <c r="N21" s="38"/>
      <c r="O21" s="90"/>
      <c r="P21" s="38">
        <v>1000</v>
      </c>
      <c r="Q21" s="38"/>
      <c r="R21" s="90"/>
      <c r="S21" s="38">
        <v>1000</v>
      </c>
      <c r="T21" s="38"/>
      <c r="U21" s="90"/>
      <c r="V21" s="38">
        <v>1000</v>
      </c>
      <c r="W21" s="38"/>
      <c r="X21" s="90"/>
      <c r="Y21" s="38">
        <v>1000</v>
      </c>
      <c r="Z21" s="38"/>
      <c r="AA21" s="90"/>
      <c r="AB21" s="38">
        <v>1000</v>
      </c>
      <c r="AC21" s="38"/>
      <c r="AD21" s="90"/>
      <c r="AE21" s="38">
        <v>1000</v>
      </c>
      <c r="AF21" s="38"/>
      <c r="AG21" s="90"/>
      <c r="AH21" s="38">
        <v>1000</v>
      </c>
      <c r="AI21" s="38"/>
      <c r="AJ21" s="90"/>
      <c r="AK21" s="38">
        <v>1000</v>
      </c>
      <c r="AL21" s="42"/>
      <c r="AM21" s="89"/>
    </row>
    <row r="22" spans="1:39" ht="15" thickBot="1">
      <c r="A22" s="52" t="s">
        <v>158</v>
      </c>
      <c r="B22" s="52">
        <v>18</v>
      </c>
      <c r="C22" s="53">
        <v>5000</v>
      </c>
      <c r="D22" s="52">
        <v>1000</v>
      </c>
      <c r="E22" s="42"/>
      <c r="F22" s="90">
        <v>6000</v>
      </c>
      <c r="G22" s="52">
        <v>1000</v>
      </c>
      <c r="H22" s="42"/>
      <c r="I22" s="93">
        <v>7000</v>
      </c>
      <c r="J22" s="52">
        <v>1000</v>
      </c>
      <c r="K22" s="42"/>
      <c r="L22" s="93">
        <v>8000</v>
      </c>
      <c r="M22" s="52">
        <v>1000</v>
      </c>
      <c r="N22" s="42"/>
      <c r="O22" s="93"/>
      <c r="P22" s="52">
        <v>1000</v>
      </c>
      <c r="Q22" s="42"/>
      <c r="R22" s="93"/>
      <c r="S22" s="52">
        <v>1000</v>
      </c>
      <c r="T22" s="42"/>
      <c r="U22" s="93"/>
      <c r="V22" s="52">
        <v>1000</v>
      </c>
      <c r="W22" s="42"/>
      <c r="X22" s="93"/>
      <c r="Y22" s="52">
        <v>1000</v>
      </c>
      <c r="Z22" s="42"/>
      <c r="AA22" s="93"/>
      <c r="AB22" s="52">
        <v>1000</v>
      </c>
      <c r="AC22" s="42"/>
      <c r="AD22" s="89"/>
      <c r="AE22" s="52">
        <v>1000</v>
      </c>
      <c r="AF22" s="42"/>
      <c r="AG22" s="93"/>
      <c r="AH22" s="52">
        <v>1000</v>
      </c>
      <c r="AI22" s="42"/>
      <c r="AJ22" s="93"/>
      <c r="AK22" s="52">
        <v>1000</v>
      </c>
      <c r="AL22" s="52"/>
      <c r="AM22" s="92"/>
    </row>
    <row r="23" spans="1:39" ht="15" thickBot="1">
      <c r="A23" s="64"/>
      <c r="B23" s="63"/>
      <c r="C23" s="63">
        <f aca="true" t="shared" si="0" ref="C23:J23">SUM(C5:C22)</f>
        <v>17000</v>
      </c>
      <c r="D23" s="56">
        <f t="shared" si="0"/>
        <v>18000</v>
      </c>
      <c r="E23" s="56"/>
      <c r="F23" s="56"/>
      <c r="G23" s="56">
        <f t="shared" si="0"/>
        <v>18000</v>
      </c>
      <c r="H23" s="56"/>
      <c r="I23" s="56"/>
      <c r="J23" s="56">
        <f t="shared" si="0"/>
        <v>18000</v>
      </c>
      <c r="K23" s="56"/>
      <c r="L23" s="56"/>
      <c r="M23" s="56">
        <f>SUM(M5:M22)</f>
        <v>18000</v>
      </c>
      <c r="N23" s="56"/>
      <c r="O23" s="56"/>
      <c r="P23" s="56">
        <f>SUM(P5:P22)</f>
        <v>18000</v>
      </c>
      <c r="Q23" s="56"/>
      <c r="R23" s="56"/>
      <c r="S23" s="56">
        <f>SUM(S5:S22)</f>
        <v>18000</v>
      </c>
      <c r="T23" s="56"/>
      <c r="U23" s="56"/>
      <c r="V23" s="56">
        <f>SUM(V5:V22)</f>
        <v>18000</v>
      </c>
      <c r="W23" s="56"/>
      <c r="X23" s="56"/>
      <c r="Y23" s="56">
        <f>SUM(Y5:Y22)</f>
        <v>18000</v>
      </c>
      <c r="Z23" s="56"/>
      <c r="AA23" s="56"/>
      <c r="AB23" s="56">
        <f>SUM(AB5:AB22)</f>
        <v>18000</v>
      </c>
      <c r="AC23" s="56"/>
      <c r="AD23" s="56"/>
      <c r="AE23" s="56">
        <f>SUM(AE5:AE22)</f>
        <v>18000</v>
      </c>
      <c r="AF23" s="56"/>
      <c r="AG23" s="56"/>
      <c r="AH23" s="56">
        <f>SUM(AH5:AH22)</f>
        <v>18000</v>
      </c>
      <c r="AI23" s="56"/>
      <c r="AJ23" s="56"/>
      <c r="AK23" s="56">
        <f>SUM(AK5:AK22)</f>
        <v>18000</v>
      </c>
      <c r="AL23" s="56"/>
      <c r="AM23" s="56"/>
    </row>
  </sheetData>
  <sheetProtection/>
  <mergeCells count="13">
    <mergeCell ref="V3:X3"/>
    <mergeCell ref="Y3:AA3"/>
    <mergeCell ref="AB3:AD3"/>
    <mergeCell ref="AE3:AG3"/>
    <mergeCell ref="AH3:AJ3"/>
    <mergeCell ref="AK3:AM3"/>
    <mergeCell ref="J1:S1"/>
    <mergeCell ref="D3:F3"/>
    <mergeCell ref="G3:I3"/>
    <mergeCell ref="J3:L3"/>
    <mergeCell ref="M3:O3"/>
    <mergeCell ref="P3:R3"/>
    <mergeCell ref="S3:U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9.00390625" style="0" customWidth="1"/>
  </cols>
  <sheetData>
    <row r="1" spans="1:39" ht="15">
      <c r="A1" s="51"/>
      <c r="B1" s="34" t="s">
        <v>76</v>
      </c>
      <c r="C1" s="34"/>
      <c r="D1" s="34"/>
      <c r="E1" s="34"/>
      <c r="F1" s="34"/>
      <c r="G1" s="34"/>
      <c r="H1" s="34"/>
      <c r="I1" s="34"/>
      <c r="J1" s="110" t="s">
        <v>197</v>
      </c>
      <c r="K1" s="111"/>
      <c r="L1" s="111"/>
      <c r="M1" s="111"/>
      <c r="N1" s="111"/>
      <c r="O1" s="111"/>
      <c r="P1" s="111"/>
      <c r="Q1" s="111"/>
      <c r="R1" s="111"/>
      <c r="S1" s="11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5">
      <c r="A3" s="65" t="s">
        <v>8</v>
      </c>
      <c r="B3" s="79" t="s">
        <v>148</v>
      </c>
      <c r="C3" s="84" t="s">
        <v>78</v>
      </c>
      <c r="D3" s="112" t="s">
        <v>26</v>
      </c>
      <c r="E3" s="113"/>
      <c r="F3" s="114"/>
      <c r="G3" s="112" t="s">
        <v>27</v>
      </c>
      <c r="H3" s="113"/>
      <c r="I3" s="114"/>
      <c r="J3" s="112" t="s">
        <v>28</v>
      </c>
      <c r="K3" s="113"/>
      <c r="L3" s="114"/>
      <c r="M3" s="112" t="s">
        <v>29</v>
      </c>
      <c r="N3" s="113"/>
      <c r="O3" s="114"/>
      <c r="P3" s="112" t="s">
        <v>34</v>
      </c>
      <c r="Q3" s="113"/>
      <c r="R3" s="114"/>
      <c r="S3" s="112" t="s">
        <v>35</v>
      </c>
      <c r="T3" s="113"/>
      <c r="U3" s="114"/>
      <c r="V3" s="112" t="s">
        <v>23</v>
      </c>
      <c r="W3" s="113"/>
      <c r="X3" s="114"/>
      <c r="Y3" s="112" t="s">
        <v>24</v>
      </c>
      <c r="Z3" s="113"/>
      <c r="AA3" s="114"/>
      <c r="AB3" s="112" t="s">
        <v>36</v>
      </c>
      <c r="AC3" s="113"/>
      <c r="AD3" s="114"/>
      <c r="AE3" s="112" t="s">
        <v>37</v>
      </c>
      <c r="AF3" s="113"/>
      <c r="AG3" s="114"/>
      <c r="AH3" s="112" t="s">
        <v>38</v>
      </c>
      <c r="AI3" s="113"/>
      <c r="AJ3" s="114"/>
      <c r="AK3" s="112" t="s">
        <v>25</v>
      </c>
      <c r="AL3" s="113"/>
      <c r="AM3" s="114"/>
    </row>
    <row r="4" spans="1:39" ht="15" thickBot="1">
      <c r="A4" s="66"/>
      <c r="B4" s="61"/>
      <c r="C4" s="75">
        <v>2014</v>
      </c>
      <c r="D4" s="73" t="s">
        <v>31</v>
      </c>
      <c r="E4" s="74" t="s">
        <v>32</v>
      </c>
      <c r="F4" s="83" t="s">
        <v>33</v>
      </c>
      <c r="G4" s="73" t="s">
        <v>31</v>
      </c>
      <c r="H4" s="74" t="s">
        <v>32</v>
      </c>
      <c r="I4" s="83" t="s">
        <v>33</v>
      </c>
      <c r="J4" s="73" t="s">
        <v>31</v>
      </c>
      <c r="K4" s="74" t="s">
        <v>32</v>
      </c>
      <c r="L4" s="83" t="s">
        <v>33</v>
      </c>
      <c r="M4" s="73" t="s">
        <v>31</v>
      </c>
      <c r="N4" s="74" t="s">
        <v>32</v>
      </c>
      <c r="O4" s="83" t="s">
        <v>33</v>
      </c>
      <c r="P4" s="73" t="s">
        <v>31</v>
      </c>
      <c r="Q4" s="74" t="s">
        <v>32</v>
      </c>
      <c r="R4" s="83" t="s">
        <v>33</v>
      </c>
      <c r="S4" s="73" t="s">
        <v>31</v>
      </c>
      <c r="T4" s="74" t="s">
        <v>32</v>
      </c>
      <c r="U4" s="83" t="s">
        <v>33</v>
      </c>
      <c r="V4" s="73" t="s">
        <v>31</v>
      </c>
      <c r="W4" s="74" t="s">
        <v>32</v>
      </c>
      <c r="X4" s="83" t="s">
        <v>33</v>
      </c>
      <c r="Y4" s="73" t="s">
        <v>31</v>
      </c>
      <c r="Z4" s="74" t="s">
        <v>32</v>
      </c>
      <c r="AA4" s="83" t="s">
        <v>33</v>
      </c>
      <c r="AB4" s="73" t="s">
        <v>31</v>
      </c>
      <c r="AC4" s="74" t="s">
        <v>32</v>
      </c>
      <c r="AD4" s="83" t="s">
        <v>33</v>
      </c>
      <c r="AE4" s="73" t="s">
        <v>31</v>
      </c>
      <c r="AF4" s="74" t="s">
        <v>32</v>
      </c>
      <c r="AG4" s="83" t="s">
        <v>33</v>
      </c>
      <c r="AH4" s="73" t="s">
        <v>31</v>
      </c>
      <c r="AI4" s="74" t="s">
        <v>32</v>
      </c>
      <c r="AJ4" s="83" t="s">
        <v>33</v>
      </c>
      <c r="AK4" s="73" t="s">
        <v>31</v>
      </c>
      <c r="AL4" s="74" t="s">
        <v>32</v>
      </c>
      <c r="AM4" s="83" t="s">
        <v>189</v>
      </c>
    </row>
    <row r="5" spans="1:39" ht="15">
      <c r="A5" s="42" t="s">
        <v>184</v>
      </c>
      <c r="B5" s="42">
        <v>19</v>
      </c>
      <c r="C5" s="50">
        <v>0</v>
      </c>
      <c r="D5" s="49">
        <v>1000</v>
      </c>
      <c r="E5" s="42"/>
      <c r="F5" s="89">
        <v>1000</v>
      </c>
      <c r="G5" s="49">
        <v>1000</v>
      </c>
      <c r="H5" s="42"/>
      <c r="I5" s="89">
        <v>2000</v>
      </c>
      <c r="J5" s="49">
        <v>1000</v>
      </c>
      <c r="K5" s="42">
        <v>3000</v>
      </c>
      <c r="L5" s="89">
        <v>0</v>
      </c>
      <c r="M5" s="49">
        <v>1000</v>
      </c>
      <c r="N5" s="42"/>
      <c r="O5" s="89"/>
      <c r="P5" s="49">
        <v>1000</v>
      </c>
      <c r="Q5" s="42"/>
      <c r="R5" s="89"/>
      <c r="S5" s="49">
        <v>1000</v>
      </c>
      <c r="T5" s="42"/>
      <c r="U5" s="89"/>
      <c r="V5" s="49">
        <v>1000</v>
      </c>
      <c r="W5" s="42"/>
      <c r="X5" s="89"/>
      <c r="Y5" s="49">
        <v>1000</v>
      </c>
      <c r="Z5" s="42"/>
      <c r="AA5" s="89"/>
      <c r="AB5" s="49">
        <v>1000</v>
      </c>
      <c r="AC5" s="42"/>
      <c r="AD5" s="89"/>
      <c r="AE5" s="49">
        <v>1000</v>
      </c>
      <c r="AF5" s="42"/>
      <c r="AG5" s="89"/>
      <c r="AH5" s="49">
        <v>1000</v>
      </c>
      <c r="AI5" s="42"/>
      <c r="AJ5" s="89"/>
      <c r="AK5" s="49">
        <v>1000</v>
      </c>
      <c r="AL5" s="49"/>
      <c r="AM5" s="91"/>
    </row>
    <row r="6" spans="1:39" ht="15">
      <c r="A6" s="38" t="s">
        <v>167</v>
      </c>
      <c r="B6" s="38">
        <v>20</v>
      </c>
      <c r="C6" s="39">
        <v>0</v>
      </c>
      <c r="D6" s="38">
        <v>1000</v>
      </c>
      <c r="E6" s="38"/>
      <c r="F6" s="90">
        <v>1000</v>
      </c>
      <c r="G6" s="38">
        <v>1000</v>
      </c>
      <c r="H6" s="38"/>
      <c r="I6" s="90">
        <v>2000</v>
      </c>
      <c r="J6" s="38">
        <v>1000</v>
      </c>
      <c r="K6" s="38"/>
      <c r="L6" s="90">
        <v>3000</v>
      </c>
      <c r="M6" s="38">
        <v>1000</v>
      </c>
      <c r="N6" s="38"/>
      <c r="O6" s="90"/>
      <c r="P6" s="38">
        <v>1000</v>
      </c>
      <c r="Q6" s="38"/>
      <c r="R6" s="90"/>
      <c r="S6" s="38">
        <v>1000</v>
      </c>
      <c r="T6" s="38"/>
      <c r="U6" s="90"/>
      <c r="V6" s="38">
        <v>1000</v>
      </c>
      <c r="W6" s="38"/>
      <c r="X6" s="90"/>
      <c r="Y6" s="38">
        <v>1000</v>
      </c>
      <c r="Z6" s="38"/>
      <c r="AA6" s="90"/>
      <c r="AB6" s="38">
        <v>1000</v>
      </c>
      <c r="AC6" s="38"/>
      <c r="AD6" s="90"/>
      <c r="AE6" s="38">
        <v>1000</v>
      </c>
      <c r="AF6" s="38"/>
      <c r="AG6" s="90"/>
      <c r="AH6" s="38">
        <v>1000</v>
      </c>
      <c r="AI6" s="38"/>
      <c r="AJ6" s="90"/>
      <c r="AK6" s="38">
        <v>1000</v>
      </c>
      <c r="AL6" s="38"/>
      <c r="AM6" s="90"/>
    </row>
    <row r="7" spans="1:39" ht="15">
      <c r="A7" s="42" t="s">
        <v>168</v>
      </c>
      <c r="B7" s="42">
        <v>21</v>
      </c>
      <c r="C7" s="39">
        <v>0</v>
      </c>
      <c r="D7" s="38">
        <v>1000</v>
      </c>
      <c r="E7" s="42">
        <v>1000</v>
      </c>
      <c r="F7" s="89">
        <v>0</v>
      </c>
      <c r="G7" s="38">
        <v>1000</v>
      </c>
      <c r="H7" s="42"/>
      <c r="I7" s="89"/>
      <c r="J7" s="38">
        <v>1000</v>
      </c>
      <c r="K7" s="42">
        <v>1000</v>
      </c>
      <c r="L7" s="89">
        <v>0</v>
      </c>
      <c r="M7" s="38">
        <v>1000</v>
      </c>
      <c r="N7" s="42"/>
      <c r="O7" s="89"/>
      <c r="P7" s="38">
        <v>1000</v>
      </c>
      <c r="Q7" s="42"/>
      <c r="R7" s="89"/>
      <c r="S7" s="38">
        <v>1000</v>
      </c>
      <c r="T7" s="42"/>
      <c r="U7" s="89"/>
      <c r="V7" s="38">
        <v>1000</v>
      </c>
      <c r="W7" s="42"/>
      <c r="X7" s="89"/>
      <c r="Y7" s="38">
        <v>1000</v>
      </c>
      <c r="Z7" s="42"/>
      <c r="AA7" s="89"/>
      <c r="AB7" s="38">
        <v>1000</v>
      </c>
      <c r="AC7" s="42"/>
      <c r="AD7" s="89"/>
      <c r="AE7" s="38">
        <v>1000</v>
      </c>
      <c r="AF7" s="42"/>
      <c r="AG7" s="89"/>
      <c r="AH7" s="38">
        <v>1000</v>
      </c>
      <c r="AI7" s="42"/>
      <c r="AJ7" s="89"/>
      <c r="AK7" s="38">
        <v>1000</v>
      </c>
      <c r="AL7" s="38"/>
      <c r="AM7" s="90"/>
    </row>
    <row r="8" spans="1:39" ht="15">
      <c r="A8" s="38" t="s">
        <v>169</v>
      </c>
      <c r="B8" s="38">
        <v>22</v>
      </c>
      <c r="C8" s="39">
        <v>0</v>
      </c>
      <c r="D8" s="38">
        <v>1000</v>
      </c>
      <c r="E8" s="38"/>
      <c r="F8" s="89">
        <v>1000</v>
      </c>
      <c r="G8" s="38">
        <v>1000</v>
      </c>
      <c r="H8" s="38"/>
      <c r="I8" s="90">
        <v>2000</v>
      </c>
      <c r="J8" s="38">
        <v>1000</v>
      </c>
      <c r="K8" s="38"/>
      <c r="L8" s="90">
        <v>3000</v>
      </c>
      <c r="M8" s="38">
        <v>1000</v>
      </c>
      <c r="N8" s="38"/>
      <c r="O8" s="90"/>
      <c r="P8" s="38">
        <v>1000</v>
      </c>
      <c r="Q8" s="38"/>
      <c r="R8" s="90"/>
      <c r="S8" s="38">
        <v>1000</v>
      </c>
      <c r="T8" s="38"/>
      <c r="U8" s="90"/>
      <c r="V8" s="38">
        <v>1000</v>
      </c>
      <c r="W8" s="38"/>
      <c r="X8" s="90"/>
      <c r="Y8" s="38">
        <v>1000</v>
      </c>
      <c r="Z8" s="38"/>
      <c r="AA8" s="90"/>
      <c r="AB8" s="38">
        <v>1000</v>
      </c>
      <c r="AC8" s="38"/>
      <c r="AD8" s="90"/>
      <c r="AE8" s="38">
        <v>1000</v>
      </c>
      <c r="AF8" s="38"/>
      <c r="AG8" s="90"/>
      <c r="AH8" s="38">
        <v>1000</v>
      </c>
      <c r="AI8" s="38"/>
      <c r="AJ8" s="90"/>
      <c r="AK8" s="38">
        <v>1000</v>
      </c>
      <c r="AL8" s="38"/>
      <c r="AM8" s="90"/>
    </row>
    <row r="9" spans="1:39" ht="15">
      <c r="A9" s="42" t="s">
        <v>170</v>
      </c>
      <c r="B9" s="42">
        <v>23</v>
      </c>
      <c r="C9" s="39">
        <v>-1000</v>
      </c>
      <c r="D9" s="38">
        <v>1000</v>
      </c>
      <c r="E9" s="42"/>
      <c r="F9" s="89">
        <v>0</v>
      </c>
      <c r="G9" s="38">
        <v>1000</v>
      </c>
      <c r="H9" s="42"/>
      <c r="I9" s="89">
        <v>1000</v>
      </c>
      <c r="J9" s="38">
        <v>1000</v>
      </c>
      <c r="K9" s="42"/>
      <c r="L9" s="89">
        <v>2000</v>
      </c>
      <c r="M9" s="38">
        <v>1000</v>
      </c>
      <c r="N9" s="42"/>
      <c r="O9" s="89"/>
      <c r="P9" s="38">
        <v>1000</v>
      </c>
      <c r="Q9" s="42"/>
      <c r="R9" s="89"/>
      <c r="S9" s="38">
        <v>1000</v>
      </c>
      <c r="T9" s="42"/>
      <c r="U9" s="89"/>
      <c r="V9" s="38">
        <v>1000</v>
      </c>
      <c r="W9" s="42"/>
      <c r="X9" s="89"/>
      <c r="Y9" s="38">
        <v>1000</v>
      </c>
      <c r="Z9" s="42"/>
      <c r="AA9" s="89"/>
      <c r="AB9" s="38">
        <v>1000</v>
      </c>
      <c r="AC9" s="42"/>
      <c r="AD9" s="89"/>
      <c r="AE9" s="38">
        <v>1000</v>
      </c>
      <c r="AF9" s="42"/>
      <c r="AG9" s="89"/>
      <c r="AH9" s="38">
        <v>1000</v>
      </c>
      <c r="AI9" s="42"/>
      <c r="AJ9" s="89"/>
      <c r="AK9" s="38">
        <v>1000</v>
      </c>
      <c r="AL9" s="38"/>
      <c r="AM9" s="90"/>
    </row>
    <row r="10" spans="1:39" ht="15">
      <c r="A10" s="38" t="s">
        <v>171</v>
      </c>
      <c r="B10" s="38">
        <v>24</v>
      </c>
      <c r="C10" s="39">
        <v>1000</v>
      </c>
      <c r="D10" s="38">
        <v>1000</v>
      </c>
      <c r="E10" s="38">
        <v>5000</v>
      </c>
      <c r="F10" s="90">
        <v>0</v>
      </c>
      <c r="G10" s="38">
        <v>1000</v>
      </c>
      <c r="H10" s="38"/>
      <c r="I10" s="89">
        <v>0</v>
      </c>
      <c r="J10" s="38">
        <v>1000</v>
      </c>
      <c r="K10" s="38"/>
      <c r="L10" s="90">
        <v>-1000</v>
      </c>
      <c r="M10" s="38">
        <v>1000</v>
      </c>
      <c r="N10" s="38"/>
      <c r="O10" s="90"/>
      <c r="P10" s="38">
        <v>1000</v>
      </c>
      <c r="Q10" s="38"/>
      <c r="R10" s="90"/>
      <c r="S10" s="38">
        <v>1000</v>
      </c>
      <c r="T10" s="38"/>
      <c r="U10" s="90"/>
      <c r="V10" s="38">
        <v>1000</v>
      </c>
      <c r="W10" s="38"/>
      <c r="X10" s="90"/>
      <c r="Y10" s="38">
        <v>1000</v>
      </c>
      <c r="Z10" s="38"/>
      <c r="AA10" s="90"/>
      <c r="AB10" s="38">
        <v>1000</v>
      </c>
      <c r="AC10" s="38"/>
      <c r="AD10" s="90"/>
      <c r="AE10" s="38">
        <v>1000</v>
      </c>
      <c r="AF10" s="38"/>
      <c r="AG10" s="90"/>
      <c r="AH10" s="38">
        <v>1000</v>
      </c>
      <c r="AI10" s="38"/>
      <c r="AJ10" s="90"/>
      <c r="AK10" s="38">
        <v>1000</v>
      </c>
      <c r="AL10" s="38"/>
      <c r="AM10" s="90"/>
    </row>
    <row r="11" spans="1:39" ht="15">
      <c r="A11" s="42" t="s">
        <v>172</v>
      </c>
      <c r="B11" s="42">
        <v>25</v>
      </c>
      <c r="C11" s="39">
        <v>0</v>
      </c>
      <c r="D11" s="38">
        <v>1000</v>
      </c>
      <c r="E11" s="42"/>
      <c r="F11" s="90">
        <v>1000</v>
      </c>
      <c r="G11" s="38">
        <v>1000</v>
      </c>
      <c r="H11" s="42">
        <v>1000</v>
      </c>
      <c r="I11" s="89">
        <v>1000</v>
      </c>
      <c r="J11" s="38">
        <v>1000</v>
      </c>
      <c r="K11" s="42"/>
      <c r="L11" s="89">
        <v>2000</v>
      </c>
      <c r="M11" s="38">
        <v>1000</v>
      </c>
      <c r="N11" s="42"/>
      <c r="O11" s="89"/>
      <c r="P11" s="38">
        <v>1000</v>
      </c>
      <c r="Q11" s="42"/>
      <c r="R11" s="89"/>
      <c r="S11" s="38">
        <v>1000</v>
      </c>
      <c r="T11" s="42"/>
      <c r="U11" s="89"/>
      <c r="V11" s="38">
        <v>1000</v>
      </c>
      <c r="W11" s="42"/>
      <c r="X11" s="89"/>
      <c r="Y11" s="38">
        <v>1000</v>
      </c>
      <c r="Z11" s="42"/>
      <c r="AA11" s="89"/>
      <c r="AB11" s="38">
        <v>1000</v>
      </c>
      <c r="AC11" s="42"/>
      <c r="AD11" s="89"/>
      <c r="AE11" s="38">
        <v>1000</v>
      </c>
      <c r="AF11" s="42"/>
      <c r="AG11" s="89"/>
      <c r="AH11" s="38">
        <v>1000</v>
      </c>
      <c r="AI11" s="42"/>
      <c r="AJ11" s="89"/>
      <c r="AK11" s="38">
        <v>1000</v>
      </c>
      <c r="AL11" s="38"/>
      <c r="AM11" s="90"/>
    </row>
    <row r="12" spans="1:39" ht="15">
      <c r="A12" s="38" t="s">
        <v>173</v>
      </c>
      <c r="B12" s="38">
        <v>26</v>
      </c>
      <c r="C12" s="39">
        <v>1000</v>
      </c>
      <c r="D12" s="38">
        <v>1000</v>
      </c>
      <c r="E12" s="38"/>
      <c r="F12" s="90">
        <v>2000</v>
      </c>
      <c r="G12" s="38">
        <v>1000</v>
      </c>
      <c r="H12" s="38">
        <v>4000</v>
      </c>
      <c r="I12" s="90">
        <v>0</v>
      </c>
      <c r="J12" s="38">
        <v>1000</v>
      </c>
      <c r="K12" s="38"/>
      <c r="L12" s="90">
        <v>0</v>
      </c>
      <c r="M12" s="38">
        <v>1000</v>
      </c>
      <c r="N12" s="38"/>
      <c r="O12" s="90"/>
      <c r="P12" s="38">
        <v>1000</v>
      </c>
      <c r="Q12" s="38"/>
      <c r="R12" s="90"/>
      <c r="S12" s="38">
        <v>1000</v>
      </c>
      <c r="T12" s="38"/>
      <c r="U12" s="90"/>
      <c r="V12" s="38">
        <v>1000</v>
      </c>
      <c r="W12" s="38"/>
      <c r="X12" s="90"/>
      <c r="Y12" s="38">
        <v>1000</v>
      </c>
      <c r="Z12" s="38"/>
      <c r="AA12" s="90"/>
      <c r="AB12" s="38">
        <v>1000</v>
      </c>
      <c r="AC12" s="38"/>
      <c r="AD12" s="90"/>
      <c r="AE12" s="38">
        <v>1000</v>
      </c>
      <c r="AF12" s="38"/>
      <c r="AG12" s="90"/>
      <c r="AH12" s="38">
        <v>1000</v>
      </c>
      <c r="AI12" s="38"/>
      <c r="AJ12" s="90"/>
      <c r="AK12" s="38">
        <v>1000</v>
      </c>
      <c r="AL12" s="38"/>
      <c r="AM12" s="90"/>
    </row>
    <row r="13" spans="1:39" ht="15">
      <c r="A13" s="52" t="s">
        <v>174</v>
      </c>
      <c r="B13" s="52">
        <v>27</v>
      </c>
      <c r="C13" s="39">
        <v>2000</v>
      </c>
      <c r="D13" s="38">
        <v>1000</v>
      </c>
      <c r="E13" s="52"/>
      <c r="F13" s="90">
        <v>3000</v>
      </c>
      <c r="G13" s="38">
        <v>1000</v>
      </c>
      <c r="H13" s="52">
        <v>3000</v>
      </c>
      <c r="I13" s="92">
        <v>1000</v>
      </c>
      <c r="J13" s="38">
        <v>1000</v>
      </c>
      <c r="K13" s="52"/>
      <c r="L13" s="92">
        <v>2000</v>
      </c>
      <c r="M13" s="38">
        <v>1000</v>
      </c>
      <c r="N13" s="52"/>
      <c r="O13" s="92"/>
      <c r="P13" s="38">
        <v>1000</v>
      </c>
      <c r="Q13" s="52"/>
      <c r="R13" s="92"/>
      <c r="S13" s="38">
        <v>1000</v>
      </c>
      <c r="T13" s="52"/>
      <c r="U13" s="92"/>
      <c r="V13" s="38">
        <v>1000</v>
      </c>
      <c r="W13" s="52"/>
      <c r="X13" s="92"/>
      <c r="Y13" s="38">
        <v>1000</v>
      </c>
      <c r="Z13" s="52"/>
      <c r="AA13" s="92"/>
      <c r="AB13" s="38">
        <v>1000</v>
      </c>
      <c r="AC13" s="52"/>
      <c r="AD13" s="92"/>
      <c r="AE13" s="38">
        <v>1000</v>
      </c>
      <c r="AF13" s="52"/>
      <c r="AG13" s="92"/>
      <c r="AH13" s="38">
        <v>1000</v>
      </c>
      <c r="AI13" s="52"/>
      <c r="AJ13" s="92"/>
      <c r="AK13" s="38">
        <v>1000</v>
      </c>
      <c r="AL13" s="38"/>
      <c r="AM13" s="90"/>
    </row>
    <row r="14" spans="1:39" ht="15">
      <c r="A14" s="38" t="s">
        <v>175</v>
      </c>
      <c r="B14" s="38">
        <v>28</v>
      </c>
      <c r="C14" s="39">
        <v>3000</v>
      </c>
      <c r="D14" s="38">
        <v>1000</v>
      </c>
      <c r="E14" s="38"/>
      <c r="F14" s="90">
        <v>4000</v>
      </c>
      <c r="G14" s="38">
        <v>1000</v>
      </c>
      <c r="H14" s="38"/>
      <c r="I14" s="90">
        <v>5000</v>
      </c>
      <c r="J14" s="38">
        <v>1000</v>
      </c>
      <c r="K14" s="38">
        <v>5000</v>
      </c>
      <c r="L14" s="90">
        <v>1000</v>
      </c>
      <c r="M14" s="38">
        <v>1000</v>
      </c>
      <c r="N14" s="38"/>
      <c r="O14" s="90"/>
      <c r="P14" s="38">
        <v>1000</v>
      </c>
      <c r="Q14" s="38"/>
      <c r="R14" s="90"/>
      <c r="S14" s="38">
        <v>1000</v>
      </c>
      <c r="T14" s="38"/>
      <c r="U14" s="90"/>
      <c r="V14" s="38">
        <v>1000</v>
      </c>
      <c r="W14" s="38"/>
      <c r="X14" s="90"/>
      <c r="Y14" s="38">
        <v>1000</v>
      </c>
      <c r="Z14" s="38"/>
      <c r="AA14" s="90"/>
      <c r="AB14" s="38">
        <v>1000</v>
      </c>
      <c r="AC14" s="38"/>
      <c r="AD14" s="90"/>
      <c r="AE14" s="38">
        <v>1000</v>
      </c>
      <c r="AF14" s="38"/>
      <c r="AG14" s="90"/>
      <c r="AH14" s="38">
        <v>1000</v>
      </c>
      <c r="AI14" s="38"/>
      <c r="AJ14" s="90"/>
      <c r="AK14" s="38">
        <v>1000</v>
      </c>
      <c r="AL14" s="38"/>
      <c r="AM14" s="90"/>
    </row>
    <row r="15" spans="1:39" ht="15">
      <c r="A15" s="42" t="s">
        <v>176</v>
      </c>
      <c r="B15" s="42">
        <v>29</v>
      </c>
      <c r="C15" s="39">
        <v>0</v>
      </c>
      <c r="D15" s="38">
        <v>1000</v>
      </c>
      <c r="E15" s="42">
        <v>1000</v>
      </c>
      <c r="F15" s="90">
        <v>0</v>
      </c>
      <c r="G15" s="38">
        <v>1000</v>
      </c>
      <c r="H15" s="42">
        <v>1000</v>
      </c>
      <c r="I15" s="89">
        <v>0</v>
      </c>
      <c r="J15" s="38">
        <v>1000</v>
      </c>
      <c r="K15" s="42"/>
      <c r="L15" s="89">
        <v>1000</v>
      </c>
      <c r="M15" s="38">
        <v>1000</v>
      </c>
      <c r="N15" s="42"/>
      <c r="O15" s="89"/>
      <c r="P15" s="38">
        <v>1000</v>
      </c>
      <c r="Q15" s="42"/>
      <c r="R15" s="89"/>
      <c r="S15" s="38">
        <v>1000</v>
      </c>
      <c r="T15" s="42"/>
      <c r="U15" s="89"/>
      <c r="V15" s="38">
        <v>1000</v>
      </c>
      <c r="W15" s="42"/>
      <c r="X15" s="89"/>
      <c r="Y15" s="38">
        <v>1000</v>
      </c>
      <c r="Z15" s="42"/>
      <c r="AA15" s="89"/>
      <c r="AB15" s="38">
        <v>1000</v>
      </c>
      <c r="AC15" s="42"/>
      <c r="AD15" s="89"/>
      <c r="AE15" s="38">
        <v>1000</v>
      </c>
      <c r="AF15" s="42"/>
      <c r="AG15" s="89"/>
      <c r="AH15" s="38">
        <v>1000</v>
      </c>
      <c r="AI15" s="42"/>
      <c r="AJ15" s="89"/>
      <c r="AK15" s="38">
        <v>1000</v>
      </c>
      <c r="AL15" s="38"/>
      <c r="AM15" s="90"/>
    </row>
    <row r="16" spans="1:39" ht="15">
      <c r="A16" s="38" t="s">
        <v>177</v>
      </c>
      <c r="B16" s="38">
        <v>30</v>
      </c>
      <c r="C16" s="39">
        <v>0</v>
      </c>
      <c r="D16" s="38">
        <v>1000</v>
      </c>
      <c r="E16" s="38"/>
      <c r="F16" s="90">
        <v>1000</v>
      </c>
      <c r="G16" s="38">
        <v>1000</v>
      </c>
      <c r="H16" s="38">
        <v>1000</v>
      </c>
      <c r="I16" s="90">
        <v>1000</v>
      </c>
      <c r="J16" s="38">
        <v>1000</v>
      </c>
      <c r="K16" s="38">
        <v>1000</v>
      </c>
      <c r="L16" s="90">
        <v>1000</v>
      </c>
      <c r="M16" s="38">
        <v>1000</v>
      </c>
      <c r="N16" s="38"/>
      <c r="O16" s="90"/>
      <c r="P16" s="38">
        <v>1000</v>
      </c>
      <c r="Q16" s="38"/>
      <c r="R16" s="90"/>
      <c r="S16" s="38">
        <v>1000</v>
      </c>
      <c r="T16" s="38"/>
      <c r="U16" s="90"/>
      <c r="V16" s="38">
        <v>1000</v>
      </c>
      <c r="W16" s="38"/>
      <c r="X16" s="90"/>
      <c r="Y16" s="38">
        <v>1000</v>
      </c>
      <c r="Z16" s="38"/>
      <c r="AA16" s="90"/>
      <c r="AB16" s="38">
        <v>1000</v>
      </c>
      <c r="AC16" s="38"/>
      <c r="AD16" s="90"/>
      <c r="AE16" s="38">
        <v>1000</v>
      </c>
      <c r="AF16" s="38"/>
      <c r="AG16" s="90"/>
      <c r="AH16" s="38">
        <v>1000</v>
      </c>
      <c r="AI16" s="38"/>
      <c r="AJ16" s="90"/>
      <c r="AK16" s="38">
        <v>1000</v>
      </c>
      <c r="AL16" s="38"/>
      <c r="AM16" s="90"/>
    </row>
    <row r="17" spans="1:39" ht="15">
      <c r="A17" s="49" t="s">
        <v>178</v>
      </c>
      <c r="B17" s="49">
        <v>31</v>
      </c>
      <c r="C17" s="39">
        <v>1000</v>
      </c>
      <c r="D17" s="38">
        <v>1000</v>
      </c>
      <c r="E17" s="49"/>
      <c r="F17" s="91">
        <v>2000</v>
      </c>
      <c r="G17" s="38">
        <v>1000</v>
      </c>
      <c r="H17" s="49">
        <v>3000</v>
      </c>
      <c r="I17" s="91">
        <v>0</v>
      </c>
      <c r="J17" s="38">
        <v>1000</v>
      </c>
      <c r="K17" s="49"/>
      <c r="L17" s="91">
        <v>1000</v>
      </c>
      <c r="M17" s="38">
        <v>1000</v>
      </c>
      <c r="N17" s="49"/>
      <c r="O17" s="91"/>
      <c r="P17" s="38">
        <v>1000</v>
      </c>
      <c r="Q17" s="49"/>
      <c r="R17" s="91"/>
      <c r="S17" s="38">
        <v>1000</v>
      </c>
      <c r="T17" s="49"/>
      <c r="U17" s="91"/>
      <c r="V17" s="38">
        <v>1000</v>
      </c>
      <c r="W17" s="49"/>
      <c r="X17" s="91"/>
      <c r="Y17" s="38">
        <v>1000</v>
      </c>
      <c r="Z17" s="49"/>
      <c r="AA17" s="91"/>
      <c r="AB17" s="38">
        <v>1000</v>
      </c>
      <c r="AC17" s="49"/>
      <c r="AD17" s="91"/>
      <c r="AE17" s="38">
        <v>1000</v>
      </c>
      <c r="AF17" s="49"/>
      <c r="AG17" s="91"/>
      <c r="AH17" s="38">
        <v>1000</v>
      </c>
      <c r="AI17" s="49"/>
      <c r="AJ17" s="91"/>
      <c r="AK17" s="38">
        <v>1000</v>
      </c>
      <c r="AL17" s="38"/>
      <c r="AM17" s="90"/>
    </row>
    <row r="18" spans="1:39" ht="15">
      <c r="A18" s="49" t="s">
        <v>179</v>
      </c>
      <c r="B18" s="49">
        <v>32</v>
      </c>
      <c r="C18" s="39">
        <v>3000</v>
      </c>
      <c r="D18" s="38">
        <v>1000</v>
      </c>
      <c r="E18" s="49">
        <v>3000</v>
      </c>
      <c r="F18" s="91">
        <v>1000</v>
      </c>
      <c r="G18" s="38">
        <v>1000</v>
      </c>
      <c r="H18" s="49"/>
      <c r="I18" s="91">
        <v>2000</v>
      </c>
      <c r="J18" s="38">
        <v>1000</v>
      </c>
      <c r="K18" s="49"/>
      <c r="L18" s="91">
        <v>3000</v>
      </c>
      <c r="M18" s="38">
        <v>1000</v>
      </c>
      <c r="N18" s="49"/>
      <c r="O18" s="91"/>
      <c r="P18" s="38">
        <v>1000</v>
      </c>
      <c r="Q18" s="49"/>
      <c r="R18" s="91"/>
      <c r="S18" s="38">
        <v>1000</v>
      </c>
      <c r="T18" s="49"/>
      <c r="U18" s="91"/>
      <c r="V18" s="38">
        <v>1000</v>
      </c>
      <c r="W18" s="49"/>
      <c r="X18" s="91"/>
      <c r="Y18" s="38">
        <v>1000</v>
      </c>
      <c r="Z18" s="49"/>
      <c r="AA18" s="91"/>
      <c r="AB18" s="38">
        <v>1000</v>
      </c>
      <c r="AC18" s="49"/>
      <c r="AD18" s="91"/>
      <c r="AE18" s="38">
        <v>1000</v>
      </c>
      <c r="AF18" s="49"/>
      <c r="AG18" s="91"/>
      <c r="AH18" s="38">
        <v>1000</v>
      </c>
      <c r="AI18" s="49"/>
      <c r="AJ18" s="91"/>
      <c r="AK18" s="38">
        <v>1000</v>
      </c>
      <c r="AL18" s="38"/>
      <c r="AM18" s="90"/>
    </row>
    <row r="19" spans="1:39" ht="15">
      <c r="A19" s="42" t="s">
        <v>180</v>
      </c>
      <c r="B19" s="42">
        <v>33</v>
      </c>
      <c r="C19" s="43">
        <v>4000</v>
      </c>
      <c r="D19" s="38">
        <v>1000</v>
      </c>
      <c r="E19" s="42">
        <v>3000</v>
      </c>
      <c r="F19" s="90">
        <v>2000</v>
      </c>
      <c r="G19" s="38">
        <v>1000</v>
      </c>
      <c r="H19" s="42">
        <v>2000</v>
      </c>
      <c r="I19" s="89">
        <v>1000</v>
      </c>
      <c r="J19" s="38">
        <v>1000</v>
      </c>
      <c r="K19" s="42">
        <v>1000</v>
      </c>
      <c r="L19" s="89">
        <v>1000</v>
      </c>
      <c r="M19" s="38">
        <v>1000</v>
      </c>
      <c r="N19" s="42"/>
      <c r="O19" s="89"/>
      <c r="P19" s="38">
        <v>1000</v>
      </c>
      <c r="Q19" s="42"/>
      <c r="R19" s="89"/>
      <c r="S19" s="38">
        <v>1000</v>
      </c>
      <c r="T19" s="42"/>
      <c r="U19" s="89"/>
      <c r="V19" s="38">
        <v>1000</v>
      </c>
      <c r="W19" s="42"/>
      <c r="X19" s="89"/>
      <c r="Y19" s="38">
        <v>1000</v>
      </c>
      <c r="Z19" s="42"/>
      <c r="AA19" s="89"/>
      <c r="AB19" s="38">
        <v>1000</v>
      </c>
      <c r="AC19" s="42"/>
      <c r="AD19" s="89"/>
      <c r="AE19" s="38">
        <v>1000</v>
      </c>
      <c r="AF19" s="42"/>
      <c r="AG19" s="89"/>
      <c r="AH19" s="38">
        <v>1000</v>
      </c>
      <c r="AI19" s="42"/>
      <c r="AJ19" s="89"/>
      <c r="AK19" s="38">
        <v>1000</v>
      </c>
      <c r="AL19" s="42"/>
      <c r="AM19" s="89"/>
    </row>
    <row r="20" spans="1:39" ht="15">
      <c r="A20" s="38" t="s">
        <v>181</v>
      </c>
      <c r="B20" s="38">
        <v>34</v>
      </c>
      <c r="C20" s="39">
        <v>0</v>
      </c>
      <c r="D20" s="38">
        <v>1000</v>
      </c>
      <c r="E20" s="38"/>
      <c r="F20" s="90">
        <v>1000</v>
      </c>
      <c r="G20" s="38">
        <v>1000</v>
      </c>
      <c r="H20" s="38">
        <v>1000</v>
      </c>
      <c r="I20" s="89">
        <v>1000</v>
      </c>
      <c r="J20" s="38">
        <v>1000</v>
      </c>
      <c r="K20" s="38"/>
      <c r="L20" s="90">
        <v>2000</v>
      </c>
      <c r="M20" s="38">
        <v>1000</v>
      </c>
      <c r="N20" s="38"/>
      <c r="O20" s="90"/>
      <c r="P20" s="38">
        <v>1000</v>
      </c>
      <c r="Q20" s="38"/>
      <c r="R20" s="90"/>
      <c r="S20" s="38">
        <v>1000</v>
      </c>
      <c r="T20" s="38"/>
      <c r="U20" s="90"/>
      <c r="V20" s="38">
        <v>1000</v>
      </c>
      <c r="W20" s="38"/>
      <c r="X20" s="90"/>
      <c r="Y20" s="38">
        <v>1000</v>
      </c>
      <c r="Z20" s="38"/>
      <c r="AA20" s="90"/>
      <c r="AB20" s="38">
        <v>1000</v>
      </c>
      <c r="AC20" s="38"/>
      <c r="AD20" s="90"/>
      <c r="AE20" s="38">
        <v>1000</v>
      </c>
      <c r="AF20" s="38"/>
      <c r="AG20" s="90"/>
      <c r="AH20" s="38">
        <v>1000</v>
      </c>
      <c r="AI20" s="38"/>
      <c r="AJ20" s="90"/>
      <c r="AK20" s="38">
        <v>1000</v>
      </c>
      <c r="AL20" s="38"/>
      <c r="AM20" s="90"/>
    </row>
    <row r="21" spans="1:39" ht="15">
      <c r="A21" s="38" t="s">
        <v>182</v>
      </c>
      <c r="B21" s="38">
        <v>35</v>
      </c>
      <c r="C21" s="43">
        <v>0</v>
      </c>
      <c r="D21" s="38">
        <v>1000</v>
      </c>
      <c r="E21" s="38"/>
      <c r="F21" s="90">
        <v>1000</v>
      </c>
      <c r="G21" s="38">
        <v>1000</v>
      </c>
      <c r="H21" s="38"/>
      <c r="I21" s="90">
        <v>2000</v>
      </c>
      <c r="J21" s="38">
        <v>1000</v>
      </c>
      <c r="K21" s="38">
        <v>3000</v>
      </c>
      <c r="L21" s="90">
        <v>0</v>
      </c>
      <c r="M21" s="38">
        <v>1000</v>
      </c>
      <c r="N21" s="38"/>
      <c r="O21" s="90"/>
      <c r="P21" s="38">
        <v>1000</v>
      </c>
      <c r="Q21" s="38"/>
      <c r="R21" s="90"/>
      <c r="S21" s="38">
        <v>1000</v>
      </c>
      <c r="T21" s="38"/>
      <c r="U21" s="90"/>
      <c r="V21" s="38">
        <v>1000</v>
      </c>
      <c r="W21" s="38"/>
      <c r="X21" s="90"/>
      <c r="Y21" s="38">
        <v>1000</v>
      </c>
      <c r="Z21" s="38"/>
      <c r="AA21" s="90"/>
      <c r="AB21" s="38">
        <v>1000</v>
      </c>
      <c r="AC21" s="38"/>
      <c r="AD21" s="90"/>
      <c r="AE21" s="38">
        <v>1000</v>
      </c>
      <c r="AF21" s="38"/>
      <c r="AG21" s="90"/>
      <c r="AH21" s="38">
        <v>1000</v>
      </c>
      <c r="AI21" s="38"/>
      <c r="AJ21" s="90"/>
      <c r="AK21" s="38">
        <v>1000</v>
      </c>
      <c r="AL21" s="42"/>
      <c r="AM21" s="89"/>
    </row>
    <row r="22" spans="1:39" ht="15" thickBot="1">
      <c r="A22" s="38" t="s">
        <v>195</v>
      </c>
      <c r="B22" s="38">
        <v>36</v>
      </c>
      <c r="C22" s="53">
        <v>0</v>
      </c>
      <c r="D22" s="52">
        <v>1000</v>
      </c>
      <c r="E22" s="42"/>
      <c r="F22" s="90">
        <v>1000</v>
      </c>
      <c r="G22" s="52">
        <v>1000</v>
      </c>
      <c r="H22" s="42"/>
      <c r="I22" s="93">
        <v>2000</v>
      </c>
      <c r="J22" s="52">
        <v>1000</v>
      </c>
      <c r="K22" s="42"/>
      <c r="L22" s="93">
        <v>3000</v>
      </c>
      <c r="M22" s="52">
        <v>1000</v>
      </c>
      <c r="N22" s="42"/>
      <c r="O22" s="93"/>
      <c r="P22" s="52">
        <v>1000</v>
      </c>
      <c r="Q22" s="42"/>
      <c r="R22" s="42"/>
      <c r="S22" s="52">
        <v>1000</v>
      </c>
      <c r="T22" s="42"/>
      <c r="U22" s="93"/>
      <c r="V22" s="52">
        <v>1000</v>
      </c>
      <c r="W22" s="42"/>
      <c r="X22" s="93"/>
      <c r="Y22" s="52">
        <v>1000</v>
      </c>
      <c r="Z22" s="42"/>
      <c r="AA22" s="93"/>
      <c r="AB22" s="52">
        <v>1000</v>
      </c>
      <c r="AC22" s="42"/>
      <c r="AD22" s="89"/>
      <c r="AE22" s="52">
        <v>1000</v>
      </c>
      <c r="AF22" s="42"/>
      <c r="AG22" s="93"/>
      <c r="AH22" s="52">
        <v>1000</v>
      </c>
      <c r="AI22" s="42"/>
      <c r="AJ22" s="93"/>
      <c r="AK22" s="52">
        <v>1000</v>
      </c>
      <c r="AL22" s="52"/>
      <c r="AM22" s="92"/>
    </row>
    <row r="23" spans="1:39" ht="15" thickBot="1">
      <c r="A23" s="49"/>
      <c r="B23" s="49"/>
      <c r="C23" s="63">
        <f aca="true" t="shared" si="0" ref="C23:J23">SUM(C5:C22)</f>
        <v>14000</v>
      </c>
      <c r="D23" s="56">
        <f t="shared" si="0"/>
        <v>18000</v>
      </c>
      <c r="E23" s="56"/>
      <c r="F23" s="56"/>
      <c r="G23" s="56">
        <f t="shared" si="0"/>
        <v>18000</v>
      </c>
      <c r="H23" s="56"/>
      <c r="I23" s="56"/>
      <c r="J23" s="56">
        <f t="shared" si="0"/>
        <v>18000</v>
      </c>
      <c r="K23" s="56"/>
      <c r="L23" s="56"/>
      <c r="M23" s="56">
        <f>SUM(M5:M22)</f>
        <v>18000</v>
      </c>
      <c r="N23" s="56"/>
      <c r="O23" s="56"/>
      <c r="P23" s="56">
        <f>SUM(P5:P22)</f>
        <v>18000</v>
      </c>
      <c r="Q23" s="56"/>
      <c r="R23" s="56"/>
      <c r="S23" s="56">
        <f>SUM(S5:S22)</f>
        <v>18000</v>
      </c>
      <c r="T23" s="56"/>
      <c r="U23" s="56"/>
      <c r="V23" s="56">
        <f>SUM(V5:V22)</f>
        <v>18000</v>
      </c>
      <c r="W23" s="56"/>
      <c r="X23" s="56"/>
      <c r="Y23" s="56">
        <f>SUM(Y5:Y22)</f>
        <v>18000</v>
      </c>
      <c r="Z23" s="56"/>
      <c r="AA23" s="56"/>
      <c r="AB23" s="56">
        <f>SUM(AB5:AB22)</f>
        <v>18000</v>
      </c>
      <c r="AC23" s="56"/>
      <c r="AD23" s="56"/>
      <c r="AE23" s="56">
        <f>SUM(AE5:AE22)</f>
        <v>18000</v>
      </c>
      <c r="AF23" s="56"/>
      <c r="AG23" s="56"/>
      <c r="AH23" s="56">
        <f>SUM(AH5:AH22)</f>
        <v>18000</v>
      </c>
      <c r="AI23" s="56"/>
      <c r="AJ23" s="56"/>
      <c r="AK23" s="56">
        <f>SUM(AK5:AK22)</f>
        <v>18000</v>
      </c>
      <c r="AL23" s="56"/>
      <c r="AM23" s="56"/>
    </row>
  </sheetData>
  <sheetProtection/>
  <mergeCells count="13">
    <mergeCell ref="V3:X3"/>
    <mergeCell ref="Y3:AA3"/>
    <mergeCell ref="AB3:AD3"/>
    <mergeCell ref="AE3:AG3"/>
    <mergeCell ref="AH3:AJ3"/>
    <mergeCell ref="AK3:AM3"/>
    <mergeCell ref="J1:S1"/>
    <mergeCell ref="D3:F3"/>
    <mergeCell ref="G3:I3"/>
    <mergeCell ref="J3:L3"/>
    <mergeCell ref="M3:O3"/>
    <mergeCell ref="P3:R3"/>
    <mergeCell ref="S3:U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6"/>
  <sheetViews>
    <sheetView zoomScalePageLayoutView="0" workbookViewId="0" topLeftCell="A1">
      <selection activeCell="C53" sqref="C53"/>
    </sheetView>
  </sheetViews>
  <sheetFormatPr defaultColWidth="9.140625" defaultRowHeight="12.75"/>
  <sheetData>
    <row r="4" ht="12.75">
      <c r="D4" t="s">
        <v>0</v>
      </c>
    </row>
    <row r="7" spans="2:8" ht="12.75">
      <c r="B7" t="s">
        <v>1</v>
      </c>
      <c r="F7" s="3" t="s">
        <v>2</v>
      </c>
      <c r="G7" s="1"/>
      <c r="H7" s="1"/>
    </row>
    <row r="9" spans="2:6" ht="12.75">
      <c r="B9" s="3" t="s">
        <v>3</v>
      </c>
      <c r="C9" s="2"/>
      <c r="D9" s="2"/>
      <c r="E9" s="2"/>
      <c r="F9" s="2"/>
    </row>
    <row r="11" ht="12.75">
      <c r="B11" t="s">
        <v>4</v>
      </c>
    </row>
    <row r="13" spans="2:6" ht="12.75">
      <c r="B13" t="s">
        <v>5</v>
      </c>
      <c r="E13" s="3" t="s">
        <v>6</v>
      </c>
      <c r="F13" s="3"/>
    </row>
    <row r="15" spans="2:9" ht="12.75">
      <c r="B15" t="s">
        <v>7</v>
      </c>
      <c r="C15" s="100" t="s">
        <v>120</v>
      </c>
      <c r="D15" s="100"/>
      <c r="E15" s="100"/>
      <c r="F15" s="100"/>
      <c r="G15" s="100"/>
      <c r="H15" s="100"/>
      <c r="I15" s="100"/>
    </row>
    <row r="16" spans="3:9" ht="12.75">
      <c r="C16" s="103" t="s">
        <v>8</v>
      </c>
      <c r="D16" s="103"/>
      <c r="E16" s="103"/>
      <c r="F16" s="103" t="s">
        <v>9</v>
      </c>
      <c r="G16" s="103"/>
      <c r="H16" s="103"/>
      <c r="I16" s="103"/>
    </row>
    <row r="17" spans="2:9" ht="12.75">
      <c r="B17" s="101" t="s">
        <v>121</v>
      </c>
      <c r="C17" s="101"/>
      <c r="D17" s="101"/>
      <c r="E17" s="101"/>
      <c r="F17" s="101"/>
      <c r="G17" s="101"/>
      <c r="H17" s="101"/>
      <c r="I17" s="101"/>
    </row>
    <row r="19" spans="2:9" ht="12.75">
      <c r="B19" s="101" t="s">
        <v>123</v>
      </c>
      <c r="C19" s="101"/>
      <c r="D19" s="101"/>
      <c r="E19" s="101"/>
      <c r="F19" s="101"/>
      <c r="G19" s="101"/>
      <c r="H19" s="101"/>
      <c r="I19" s="101"/>
    </row>
    <row r="20" spans="3:7" ht="12.75">
      <c r="C20" s="103" t="s">
        <v>10</v>
      </c>
      <c r="D20" s="103"/>
      <c r="E20" s="103"/>
      <c r="F20" s="103"/>
      <c r="G20" s="103"/>
    </row>
    <row r="21" spans="2:9" ht="12.75">
      <c r="B21" t="s">
        <v>11</v>
      </c>
      <c r="E21" s="3" t="s">
        <v>3</v>
      </c>
      <c r="F21" s="2"/>
      <c r="G21" s="2"/>
      <c r="H21" s="2"/>
      <c r="I21" s="2"/>
    </row>
    <row r="22" spans="5:8" ht="12.75">
      <c r="E22" s="103" t="s">
        <v>14</v>
      </c>
      <c r="F22" s="103"/>
      <c r="G22" s="103"/>
      <c r="H22" s="103"/>
    </row>
    <row r="23" ht="12.75">
      <c r="B23" t="s">
        <v>12</v>
      </c>
    </row>
    <row r="25" ht="12.75">
      <c r="B25" t="s">
        <v>13</v>
      </c>
    </row>
    <row r="26" spans="4:7" ht="12.75">
      <c r="D26" s="103" t="s">
        <v>14</v>
      </c>
      <c r="E26" s="103"/>
      <c r="F26" s="103"/>
      <c r="G26" s="103"/>
    </row>
    <row r="27" ht="12.75">
      <c r="B27" t="s">
        <v>15</v>
      </c>
    </row>
    <row r="29" ht="12.75">
      <c r="B29" t="s">
        <v>16</v>
      </c>
    </row>
    <row r="31" ht="12.75">
      <c r="B31" t="s">
        <v>17</v>
      </c>
    </row>
    <row r="32" spans="2:4" ht="12.75">
      <c r="B32" s="102" t="s">
        <v>122</v>
      </c>
      <c r="C32" s="100"/>
      <c r="D32" s="100"/>
    </row>
    <row r="34" ht="12.75">
      <c r="B34" t="s">
        <v>18</v>
      </c>
    </row>
    <row r="35" spans="2:7" ht="12.75">
      <c r="B35" s="104" t="s">
        <v>19</v>
      </c>
      <c r="C35" s="104"/>
      <c r="D35" s="104"/>
      <c r="E35" s="104"/>
      <c r="G35" s="4" t="s">
        <v>22</v>
      </c>
    </row>
    <row r="36" spans="5:7" ht="12.75">
      <c r="E36" t="s">
        <v>20</v>
      </c>
      <c r="G36" t="s">
        <v>21</v>
      </c>
    </row>
  </sheetData>
  <sheetProtection/>
  <mergeCells count="10">
    <mergeCell ref="C15:I15"/>
    <mergeCell ref="B17:I17"/>
    <mergeCell ref="B19:I19"/>
    <mergeCell ref="B32:D32"/>
    <mergeCell ref="D26:G26"/>
    <mergeCell ref="B35:E35"/>
    <mergeCell ref="C16:E16"/>
    <mergeCell ref="F16:I16"/>
    <mergeCell ref="C20:G20"/>
    <mergeCell ref="E22:H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21.8515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7"/>
  <sheetViews>
    <sheetView zoomScalePageLayoutView="0" workbookViewId="0" topLeftCell="A16">
      <selection activeCell="A24" sqref="A24:AM42"/>
    </sheetView>
  </sheetViews>
  <sheetFormatPr defaultColWidth="9.140625" defaultRowHeight="12.75"/>
  <cols>
    <col min="1" max="1" width="12.140625" style="0" bestFit="1" customWidth="1"/>
    <col min="2" max="2" width="5.28125" style="0" customWidth="1"/>
    <col min="3" max="3" width="7.00390625" style="0" customWidth="1"/>
    <col min="4" max="4" width="8.7109375" style="0" customWidth="1"/>
    <col min="5" max="5" width="7.8515625" style="0" customWidth="1"/>
    <col min="6" max="6" width="6.140625" style="0" customWidth="1"/>
    <col min="7" max="7" width="8.7109375" style="0" customWidth="1"/>
    <col min="8" max="8" width="7.8515625" style="0" customWidth="1"/>
    <col min="10" max="10" width="8.7109375" style="0" customWidth="1"/>
    <col min="11" max="11" width="7.8515625" style="0" customWidth="1"/>
    <col min="14" max="14" width="8.8515625" style="0" customWidth="1"/>
    <col min="24" max="24" width="6.140625" style="0" customWidth="1"/>
    <col min="26" max="26" width="7.8515625" style="0" customWidth="1"/>
    <col min="27" max="27" width="6.421875" style="0" customWidth="1"/>
    <col min="29" max="29" width="7.8515625" style="0" customWidth="1"/>
  </cols>
  <sheetData>
    <row r="2" spans="2:11" ht="12.75">
      <c r="B2" s="20" t="s">
        <v>76</v>
      </c>
      <c r="C2" s="20"/>
      <c r="D2" s="5"/>
      <c r="E2" s="5"/>
      <c r="F2" s="5"/>
      <c r="G2" s="5"/>
      <c r="H2" s="5"/>
      <c r="I2" s="20" t="s">
        <v>117</v>
      </c>
      <c r="J2" s="5"/>
      <c r="K2" s="5"/>
    </row>
    <row r="3" spans="1:11" ht="12.75">
      <c r="A3" s="5"/>
      <c r="B3" s="20"/>
      <c r="C3" s="20"/>
      <c r="D3" s="5"/>
      <c r="E3" s="5"/>
      <c r="F3" s="5"/>
      <c r="G3" s="5"/>
      <c r="H3" s="5"/>
      <c r="I3" s="20"/>
      <c r="J3" s="5"/>
      <c r="K3" s="5"/>
    </row>
    <row r="4" spans="1:39" ht="12.75">
      <c r="A4" s="13" t="s">
        <v>8</v>
      </c>
      <c r="B4" s="14" t="s">
        <v>30</v>
      </c>
      <c r="C4" s="21"/>
      <c r="D4" s="97" t="s">
        <v>26</v>
      </c>
      <c r="E4" s="98"/>
      <c r="F4" s="99"/>
      <c r="G4" s="94" t="s">
        <v>27</v>
      </c>
      <c r="H4" s="95"/>
      <c r="I4" s="96"/>
      <c r="J4" s="94" t="s">
        <v>28</v>
      </c>
      <c r="K4" s="95"/>
      <c r="L4" s="96"/>
      <c r="M4" s="94" t="s">
        <v>29</v>
      </c>
      <c r="N4" s="95"/>
      <c r="O4" s="96"/>
      <c r="P4" s="97" t="s">
        <v>34</v>
      </c>
      <c r="Q4" s="98"/>
      <c r="R4" s="99"/>
      <c r="S4" s="94" t="s">
        <v>35</v>
      </c>
      <c r="T4" s="95"/>
      <c r="U4" s="96"/>
      <c r="V4" s="94" t="s">
        <v>23</v>
      </c>
      <c r="W4" s="95"/>
      <c r="X4" s="96"/>
      <c r="Y4" s="94" t="s">
        <v>24</v>
      </c>
      <c r="Z4" s="95"/>
      <c r="AA4" s="96"/>
      <c r="AB4" s="97" t="s">
        <v>36</v>
      </c>
      <c r="AC4" s="98"/>
      <c r="AD4" s="99"/>
      <c r="AE4" s="94" t="s">
        <v>37</v>
      </c>
      <c r="AF4" s="95"/>
      <c r="AG4" s="96"/>
      <c r="AH4" s="94" t="s">
        <v>38</v>
      </c>
      <c r="AI4" s="95"/>
      <c r="AJ4" s="96"/>
      <c r="AK4" s="94" t="s">
        <v>25</v>
      </c>
      <c r="AL4" s="95"/>
      <c r="AM4" s="96"/>
    </row>
    <row r="5" spans="1:39" ht="12.75">
      <c r="A5" s="7"/>
      <c r="B5" s="7"/>
      <c r="C5" s="7"/>
      <c r="D5" s="9" t="s">
        <v>31</v>
      </c>
      <c r="E5" s="9" t="s">
        <v>32</v>
      </c>
      <c r="F5" s="12" t="s">
        <v>33</v>
      </c>
      <c r="G5" s="9" t="s">
        <v>31</v>
      </c>
      <c r="H5" s="9" t="s">
        <v>32</v>
      </c>
      <c r="I5" s="12" t="s">
        <v>33</v>
      </c>
      <c r="J5" s="9" t="s">
        <v>31</v>
      </c>
      <c r="K5" s="9" t="s">
        <v>32</v>
      </c>
      <c r="L5" s="12" t="s">
        <v>33</v>
      </c>
      <c r="M5" s="9" t="s">
        <v>31</v>
      </c>
      <c r="N5" s="9" t="s">
        <v>32</v>
      </c>
      <c r="O5" s="12" t="s">
        <v>33</v>
      </c>
      <c r="P5" s="9" t="s">
        <v>31</v>
      </c>
      <c r="Q5" s="9" t="s">
        <v>32</v>
      </c>
      <c r="R5" s="12" t="s">
        <v>33</v>
      </c>
      <c r="S5" s="9" t="s">
        <v>31</v>
      </c>
      <c r="T5" s="9" t="s">
        <v>32</v>
      </c>
      <c r="U5" s="12" t="s">
        <v>33</v>
      </c>
      <c r="V5" s="9" t="s">
        <v>31</v>
      </c>
      <c r="W5" s="9" t="s">
        <v>32</v>
      </c>
      <c r="X5" s="12" t="s">
        <v>33</v>
      </c>
      <c r="Y5" s="9" t="s">
        <v>31</v>
      </c>
      <c r="Z5" s="9" t="s">
        <v>32</v>
      </c>
      <c r="AA5" s="12" t="s">
        <v>33</v>
      </c>
      <c r="AB5" s="9" t="s">
        <v>31</v>
      </c>
      <c r="AC5" s="9" t="s">
        <v>32</v>
      </c>
      <c r="AD5" s="12" t="s">
        <v>33</v>
      </c>
      <c r="AE5" s="9" t="s">
        <v>31</v>
      </c>
      <c r="AF5" s="9" t="s">
        <v>32</v>
      </c>
      <c r="AG5" s="12" t="s">
        <v>33</v>
      </c>
      <c r="AH5" s="9" t="s">
        <v>31</v>
      </c>
      <c r="AI5" s="9" t="s">
        <v>32</v>
      </c>
      <c r="AJ5" s="12" t="s">
        <v>33</v>
      </c>
      <c r="AK5" s="9" t="s">
        <v>31</v>
      </c>
      <c r="AL5" s="9" t="s">
        <v>32</v>
      </c>
      <c r="AM5" s="12" t="s">
        <v>33</v>
      </c>
    </row>
    <row r="6" spans="1:39" ht="12.75">
      <c r="A6" s="17" t="s">
        <v>81</v>
      </c>
      <c r="B6" s="17" t="s">
        <v>97</v>
      </c>
      <c r="C6" s="17">
        <f>'№2,4 2008 '!AL6</f>
        <v>0</v>
      </c>
      <c r="D6" s="11">
        <v>500</v>
      </c>
      <c r="E6" s="11"/>
      <c r="F6" s="12">
        <f>C6+D6-E6</f>
        <v>500</v>
      </c>
      <c r="G6" s="11">
        <v>500</v>
      </c>
      <c r="H6" s="11"/>
      <c r="I6" s="12">
        <f aca="true" t="shared" si="0" ref="I6:I41">F6+G6-H6</f>
        <v>1000</v>
      </c>
      <c r="J6" s="11">
        <v>500</v>
      </c>
      <c r="K6" s="11">
        <v>1500</v>
      </c>
      <c r="L6" s="12">
        <f>I6+J6-K6</f>
        <v>0</v>
      </c>
      <c r="M6" s="11">
        <v>500</v>
      </c>
      <c r="N6" s="11"/>
      <c r="O6" s="12">
        <f>L6+M6-N6</f>
        <v>500</v>
      </c>
      <c r="P6" s="11">
        <v>500</v>
      </c>
      <c r="Q6" s="11">
        <v>1000</v>
      </c>
      <c r="R6" s="12">
        <f>O6+P6-Q6</f>
        <v>0</v>
      </c>
      <c r="S6" s="11">
        <v>500</v>
      </c>
      <c r="T6" s="11"/>
      <c r="U6" s="12">
        <f>R6+S6-T6</f>
        <v>500</v>
      </c>
      <c r="V6" s="11">
        <v>500</v>
      </c>
      <c r="W6" s="11">
        <v>1500</v>
      </c>
      <c r="X6" s="12">
        <f>U6+V6-W6</f>
        <v>-500</v>
      </c>
      <c r="Y6" s="11">
        <v>500</v>
      </c>
      <c r="Z6" s="11"/>
      <c r="AA6" s="12">
        <f aca="true" t="shared" si="1" ref="AA6:AA41">X6+Y6-Z6</f>
        <v>0</v>
      </c>
      <c r="AB6" s="11">
        <v>500</v>
      </c>
      <c r="AC6" s="11"/>
      <c r="AD6" s="12">
        <f>AA6+AB6-AC6</f>
        <v>500</v>
      </c>
      <c r="AE6" s="11">
        <v>500</v>
      </c>
      <c r="AF6" s="11"/>
      <c r="AG6" s="12">
        <f>AD6+AE6-AF6</f>
        <v>1000</v>
      </c>
      <c r="AH6" s="11">
        <v>500</v>
      </c>
      <c r="AI6" s="11"/>
      <c r="AJ6" s="12">
        <f>AH6+AG6-AI6</f>
        <v>1500</v>
      </c>
      <c r="AK6" s="11">
        <v>500</v>
      </c>
      <c r="AL6" s="11"/>
      <c r="AM6" s="12">
        <f>AJ6+AK6-AL6</f>
        <v>2000</v>
      </c>
    </row>
    <row r="7" spans="1:39" ht="12.75">
      <c r="A7" s="17" t="s">
        <v>44</v>
      </c>
      <c r="B7" s="7">
        <v>2</v>
      </c>
      <c r="C7" s="17">
        <f>'№2,4 2008 '!AL7</f>
        <v>500</v>
      </c>
      <c r="D7" s="11">
        <v>500</v>
      </c>
      <c r="E7" s="11"/>
      <c r="F7" s="12">
        <f aca="true" t="shared" si="2" ref="F7:F41">C7+D7-E7</f>
        <v>1000</v>
      </c>
      <c r="G7" s="11">
        <v>500</v>
      </c>
      <c r="H7" s="11"/>
      <c r="I7" s="12">
        <f t="shared" si="0"/>
        <v>1500</v>
      </c>
      <c r="J7" s="11">
        <v>500</v>
      </c>
      <c r="K7" s="11"/>
      <c r="L7" s="12">
        <f aca="true" t="shared" si="3" ref="L7:L41">I7+J7-K7</f>
        <v>2000</v>
      </c>
      <c r="M7" s="11">
        <v>500</v>
      </c>
      <c r="N7" s="11"/>
      <c r="O7" s="12">
        <f aca="true" t="shared" si="4" ref="O7:O41">L7+M7-N7</f>
        <v>2500</v>
      </c>
      <c r="P7" s="11">
        <v>500</v>
      </c>
      <c r="Q7" s="11">
        <v>2000</v>
      </c>
      <c r="R7" s="12">
        <f aca="true" t="shared" si="5" ref="R7:R41">O7+P7-Q7</f>
        <v>1000</v>
      </c>
      <c r="S7" s="11">
        <v>500</v>
      </c>
      <c r="T7" s="11"/>
      <c r="U7" s="12">
        <f aca="true" t="shared" si="6" ref="U7:U41">R7+S7-T7</f>
        <v>1500</v>
      </c>
      <c r="V7" s="11">
        <v>500</v>
      </c>
      <c r="W7" s="11"/>
      <c r="X7" s="12">
        <f aca="true" t="shared" si="7" ref="X7:X41">U7+V7-W7</f>
        <v>2000</v>
      </c>
      <c r="Y7" s="11">
        <v>500</v>
      </c>
      <c r="Z7" s="11"/>
      <c r="AA7" s="12">
        <f t="shared" si="1"/>
        <v>2500</v>
      </c>
      <c r="AB7" s="11">
        <v>500</v>
      </c>
      <c r="AC7" s="11"/>
      <c r="AD7" s="12">
        <f aca="true" t="shared" si="8" ref="AD7:AD41">AA7+AB7-AC7</f>
        <v>3000</v>
      </c>
      <c r="AE7" s="11">
        <v>500</v>
      </c>
      <c r="AF7" s="11">
        <v>1500</v>
      </c>
      <c r="AG7" s="12">
        <f aca="true" t="shared" si="9" ref="AG7:AG41">AD7+AE7-AF7</f>
        <v>2000</v>
      </c>
      <c r="AH7" s="11">
        <v>500</v>
      </c>
      <c r="AI7" s="11"/>
      <c r="AJ7" s="12">
        <f aca="true" t="shared" si="10" ref="AJ7:AJ41">AH7+AG7-AI7</f>
        <v>2500</v>
      </c>
      <c r="AK7" s="11">
        <v>500</v>
      </c>
      <c r="AL7" s="11"/>
      <c r="AM7" s="12">
        <f aca="true" t="shared" si="11" ref="AM7:AM41">AJ7+AK7-AL7</f>
        <v>3000</v>
      </c>
    </row>
    <row r="8" spans="1:39" ht="12.75">
      <c r="A8" s="17" t="s">
        <v>82</v>
      </c>
      <c r="B8" s="7">
        <v>3</v>
      </c>
      <c r="C8" s="17">
        <f>'№2,4 2008 '!AL8</f>
        <v>0</v>
      </c>
      <c r="D8" s="11">
        <v>500</v>
      </c>
      <c r="E8" s="11"/>
      <c r="F8" s="12">
        <f t="shared" si="2"/>
        <v>500</v>
      </c>
      <c r="G8" s="11">
        <v>500</v>
      </c>
      <c r="H8" s="11">
        <v>500</v>
      </c>
      <c r="I8" s="12">
        <f t="shared" si="0"/>
        <v>500</v>
      </c>
      <c r="J8" s="11">
        <v>500</v>
      </c>
      <c r="K8" s="11">
        <v>500</v>
      </c>
      <c r="L8" s="12">
        <f t="shared" si="3"/>
        <v>500</v>
      </c>
      <c r="M8" s="11">
        <v>500</v>
      </c>
      <c r="N8" s="11">
        <v>500</v>
      </c>
      <c r="O8" s="12">
        <f t="shared" si="4"/>
        <v>500</v>
      </c>
      <c r="P8" s="11">
        <v>500</v>
      </c>
      <c r="Q8" s="11">
        <v>500</v>
      </c>
      <c r="R8" s="12">
        <f t="shared" si="5"/>
        <v>500</v>
      </c>
      <c r="S8" s="11">
        <v>500</v>
      </c>
      <c r="T8" s="11">
        <v>1000</v>
      </c>
      <c r="U8" s="12">
        <f t="shared" si="6"/>
        <v>0</v>
      </c>
      <c r="V8" s="11">
        <v>500</v>
      </c>
      <c r="W8" s="11"/>
      <c r="X8" s="12">
        <f t="shared" si="7"/>
        <v>500</v>
      </c>
      <c r="Y8" s="11">
        <v>500</v>
      </c>
      <c r="Z8" s="11">
        <v>1000</v>
      </c>
      <c r="AA8" s="12">
        <f t="shared" si="1"/>
        <v>0</v>
      </c>
      <c r="AB8" s="11">
        <v>500</v>
      </c>
      <c r="AC8" s="11"/>
      <c r="AD8" s="12">
        <f t="shared" si="8"/>
        <v>500</v>
      </c>
      <c r="AE8" s="11">
        <v>500</v>
      </c>
      <c r="AF8" s="11">
        <v>500</v>
      </c>
      <c r="AG8" s="12">
        <f t="shared" si="9"/>
        <v>500</v>
      </c>
      <c r="AH8" s="11">
        <v>500</v>
      </c>
      <c r="AI8" s="11"/>
      <c r="AJ8" s="12">
        <f t="shared" si="10"/>
        <v>1000</v>
      </c>
      <c r="AK8" s="11">
        <v>500</v>
      </c>
      <c r="AL8" s="11">
        <v>1000</v>
      </c>
      <c r="AM8" s="12">
        <f t="shared" si="11"/>
        <v>500</v>
      </c>
    </row>
    <row r="9" spans="1:39" ht="12.75">
      <c r="A9" s="17" t="s">
        <v>83</v>
      </c>
      <c r="B9" s="7">
        <v>4</v>
      </c>
      <c r="C9" s="17">
        <f>'№2,4 2008 '!AL9</f>
        <v>0</v>
      </c>
      <c r="D9" s="11">
        <v>500</v>
      </c>
      <c r="E9" s="11"/>
      <c r="F9" s="12">
        <f t="shared" si="2"/>
        <v>500</v>
      </c>
      <c r="G9" s="11">
        <v>500</v>
      </c>
      <c r="H9" s="11"/>
      <c r="I9" s="12">
        <f t="shared" si="0"/>
        <v>1000</v>
      </c>
      <c r="J9" s="11">
        <v>500</v>
      </c>
      <c r="K9" s="11">
        <v>1000</v>
      </c>
      <c r="L9" s="12">
        <f t="shared" si="3"/>
        <v>500</v>
      </c>
      <c r="M9" s="11">
        <v>500</v>
      </c>
      <c r="N9" s="11">
        <v>1000</v>
      </c>
      <c r="O9" s="12">
        <f t="shared" si="4"/>
        <v>0</v>
      </c>
      <c r="P9" s="11">
        <v>500</v>
      </c>
      <c r="Q9" s="11"/>
      <c r="R9" s="12">
        <f t="shared" si="5"/>
        <v>500</v>
      </c>
      <c r="S9" s="11">
        <v>500</v>
      </c>
      <c r="T9" s="11"/>
      <c r="U9" s="12">
        <f t="shared" si="6"/>
        <v>1000</v>
      </c>
      <c r="V9" s="11">
        <v>500</v>
      </c>
      <c r="W9" s="11"/>
      <c r="X9" s="12">
        <f t="shared" si="7"/>
        <v>1500</v>
      </c>
      <c r="Y9" s="11">
        <v>500</v>
      </c>
      <c r="Z9" s="11">
        <v>1000</v>
      </c>
      <c r="AA9" s="12">
        <f t="shared" si="1"/>
        <v>1000</v>
      </c>
      <c r="AB9" s="11">
        <v>500</v>
      </c>
      <c r="AC9" s="11">
        <v>1000</v>
      </c>
      <c r="AD9" s="12">
        <f t="shared" si="8"/>
        <v>500</v>
      </c>
      <c r="AE9" s="11">
        <v>500</v>
      </c>
      <c r="AF9" s="11"/>
      <c r="AG9" s="12">
        <f t="shared" si="9"/>
        <v>1000</v>
      </c>
      <c r="AH9" s="11">
        <v>500</v>
      </c>
      <c r="AI9" s="11"/>
      <c r="AJ9" s="12">
        <f t="shared" si="10"/>
        <v>1500</v>
      </c>
      <c r="AK9" s="11">
        <v>500</v>
      </c>
      <c r="AL9" s="11"/>
      <c r="AM9" s="12">
        <f t="shared" si="11"/>
        <v>2000</v>
      </c>
    </row>
    <row r="10" spans="1:39" ht="12.75">
      <c r="A10" s="17" t="s">
        <v>84</v>
      </c>
      <c r="B10" s="7">
        <v>5</v>
      </c>
      <c r="C10" s="17">
        <f>'№2,4 2008 '!AL10</f>
        <v>1000</v>
      </c>
      <c r="D10" s="11">
        <v>500</v>
      </c>
      <c r="E10" s="11"/>
      <c r="F10" s="12">
        <f t="shared" si="2"/>
        <v>1500</v>
      </c>
      <c r="G10" s="11">
        <v>500</v>
      </c>
      <c r="H10" s="11"/>
      <c r="I10" s="12">
        <f t="shared" si="0"/>
        <v>2000</v>
      </c>
      <c r="J10" s="11">
        <v>500</v>
      </c>
      <c r="K10" s="11">
        <v>1500</v>
      </c>
      <c r="L10" s="12">
        <f t="shared" si="3"/>
        <v>1000</v>
      </c>
      <c r="M10" s="11">
        <v>500</v>
      </c>
      <c r="N10" s="11"/>
      <c r="O10" s="12">
        <f t="shared" si="4"/>
        <v>1500</v>
      </c>
      <c r="P10" s="11">
        <v>500</v>
      </c>
      <c r="Q10" s="11"/>
      <c r="R10" s="12">
        <f t="shared" si="5"/>
        <v>2000</v>
      </c>
      <c r="S10" s="11">
        <v>500</v>
      </c>
      <c r="T10" s="11"/>
      <c r="U10" s="12">
        <f t="shared" si="6"/>
        <v>2500</v>
      </c>
      <c r="V10" s="11">
        <v>500</v>
      </c>
      <c r="W10" s="11"/>
      <c r="X10" s="12">
        <f t="shared" si="7"/>
        <v>3000</v>
      </c>
      <c r="Y10" s="11">
        <v>500</v>
      </c>
      <c r="Z10" s="11"/>
      <c r="AA10" s="12">
        <f t="shared" si="1"/>
        <v>3500</v>
      </c>
      <c r="AB10" s="11">
        <v>500</v>
      </c>
      <c r="AC10" s="11"/>
      <c r="AD10" s="12">
        <f t="shared" si="8"/>
        <v>4000</v>
      </c>
      <c r="AE10" s="11">
        <v>500</v>
      </c>
      <c r="AF10" s="11"/>
      <c r="AG10" s="12">
        <f t="shared" si="9"/>
        <v>4500</v>
      </c>
      <c r="AH10" s="11">
        <v>500</v>
      </c>
      <c r="AI10" s="11"/>
      <c r="AJ10" s="12">
        <f t="shared" si="10"/>
        <v>5000</v>
      </c>
      <c r="AK10" s="11">
        <v>500</v>
      </c>
      <c r="AL10" s="11">
        <v>2500</v>
      </c>
      <c r="AM10" s="12">
        <f t="shared" si="11"/>
        <v>3000</v>
      </c>
    </row>
    <row r="11" spans="1:39" ht="12.75">
      <c r="A11" s="18" t="s">
        <v>85</v>
      </c>
      <c r="B11" s="7">
        <v>6</v>
      </c>
      <c r="C11" s="17">
        <f>'№2,4 2008 '!AL11</f>
        <v>2500</v>
      </c>
      <c r="D11" s="11">
        <v>500</v>
      </c>
      <c r="E11" s="11">
        <v>2500</v>
      </c>
      <c r="F11" s="12">
        <f t="shared" si="2"/>
        <v>500</v>
      </c>
      <c r="G11" s="11">
        <v>500</v>
      </c>
      <c r="H11" s="11"/>
      <c r="I11" s="12">
        <f t="shared" si="0"/>
        <v>1000</v>
      </c>
      <c r="J11" s="11">
        <v>500</v>
      </c>
      <c r="K11" s="11">
        <v>1000</v>
      </c>
      <c r="L11" s="12">
        <f t="shared" si="3"/>
        <v>500</v>
      </c>
      <c r="M11" s="11">
        <v>500</v>
      </c>
      <c r="N11" s="11"/>
      <c r="O11" s="12">
        <f t="shared" si="4"/>
        <v>1000</v>
      </c>
      <c r="P11" s="11">
        <v>500</v>
      </c>
      <c r="Q11" s="11"/>
      <c r="R11" s="12">
        <f t="shared" si="5"/>
        <v>1500</v>
      </c>
      <c r="S11" s="11">
        <v>500</v>
      </c>
      <c r="T11" s="11"/>
      <c r="U11" s="12">
        <f t="shared" si="6"/>
        <v>2000</v>
      </c>
      <c r="V11" s="11">
        <v>500</v>
      </c>
      <c r="W11" s="11"/>
      <c r="X11" s="12">
        <f t="shared" si="7"/>
        <v>2500</v>
      </c>
      <c r="Y11" s="11">
        <v>500</v>
      </c>
      <c r="Z11" s="11"/>
      <c r="AA11" s="12">
        <f t="shared" si="1"/>
        <v>3000</v>
      </c>
      <c r="AB11" s="11">
        <v>500</v>
      </c>
      <c r="AC11" s="11"/>
      <c r="AD11" s="12">
        <f t="shared" si="8"/>
        <v>3500</v>
      </c>
      <c r="AE11" s="11">
        <v>500</v>
      </c>
      <c r="AF11" s="11">
        <v>500</v>
      </c>
      <c r="AG11" s="12">
        <f t="shared" si="9"/>
        <v>3500</v>
      </c>
      <c r="AH11" s="11">
        <v>500</v>
      </c>
      <c r="AI11" s="11"/>
      <c r="AJ11" s="12">
        <f t="shared" si="10"/>
        <v>4000</v>
      </c>
      <c r="AK11" s="11">
        <v>500</v>
      </c>
      <c r="AL11" s="11">
        <v>1500</v>
      </c>
      <c r="AM11" s="12">
        <f t="shared" si="11"/>
        <v>3000</v>
      </c>
    </row>
    <row r="12" spans="1:39" ht="12.75">
      <c r="A12" s="17" t="s">
        <v>86</v>
      </c>
      <c r="B12" s="7">
        <v>7</v>
      </c>
      <c r="C12" s="17">
        <f>'№2,4 2008 '!AL12</f>
        <v>1500</v>
      </c>
      <c r="D12" s="11">
        <v>500</v>
      </c>
      <c r="E12" s="11">
        <v>2000</v>
      </c>
      <c r="F12" s="12">
        <f t="shared" si="2"/>
        <v>0</v>
      </c>
      <c r="G12" s="11">
        <v>500</v>
      </c>
      <c r="H12" s="11"/>
      <c r="I12" s="12">
        <f t="shared" si="0"/>
        <v>500</v>
      </c>
      <c r="J12" s="11">
        <v>500</v>
      </c>
      <c r="K12" s="11"/>
      <c r="L12" s="12">
        <f t="shared" si="3"/>
        <v>1000</v>
      </c>
      <c r="M12" s="11">
        <v>500</v>
      </c>
      <c r="N12" s="11">
        <v>2000</v>
      </c>
      <c r="O12" s="12">
        <f t="shared" si="4"/>
        <v>-500</v>
      </c>
      <c r="P12" s="11">
        <v>500</v>
      </c>
      <c r="Q12" s="11"/>
      <c r="R12" s="12">
        <f t="shared" si="5"/>
        <v>0</v>
      </c>
      <c r="S12" s="11">
        <v>500</v>
      </c>
      <c r="T12" s="11"/>
      <c r="U12" s="12">
        <f t="shared" si="6"/>
        <v>500</v>
      </c>
      <c r="V12" s="11">
        <v>500</v>
      </c>
      <c r="W12" s="11"/>
      <c r="X12" s="12">
        <f t="shared" si="7"/>
        <v>1000</v>
      </c>
      <c r="Y12" s="11">
        <v>500</v>
      </c>
      <c r="Z12" s="11"/>
      <c r="AA12" s="12">
        <f t="shared" si="1"/>
        <v>1500</v>
      </c>
      <c r="AB12" s="11">
        <v>500</v>
      </c>
      <c r="AC12" s="11"/>
      <c r="AD12" s="12">
        <f t="shared" si="8"/>
        <v>2000</v>
      </c>
      <c r="AE12" s="11">
        <v>500</v>
      </c>
      <c r="AF12" s="11"/>
      <c r="AG12" s="12">
        <f t="shared" si="9"/>
        <v>2500</v>
      </c>
      <c r="AH12" s="11">
        <v>500</v>
      </c>
      <c r="AI12" s="11"/>
      <c r="AJ12" s="12">
        <f t="shared" si="10"/>
        <v>3000</v>
      </c>
      <c r="AK12" s="11">
        <v>500</v>
      </c>
      <c r="AL12" s="11">
        <v>4000</v>
      </c>
      <c r="AM12" s="12">
        <f t="shared" si="11"/>
        <v>-500</v>
      </c>
    </row>
    <row r="13" spans="1:39" ht="12.75">
      <c r="A13" s="17" t="s">
        <v>87</v>
      </c>
      <c r="B13" s="7">
        <v>8</v>
      </c>
      <c r="C13" s="17">
        <f>'№2,4 2008 '!AL13</f>
        <v>0</v>
      </c>
      <c r="D13" s="11">
        <v>500</v>
      </c>
      <c r="E13" s="11"/>
      <c r="F13" s="12">
        <f t="shared" si="2"/>
        <v>500</v>
      </c>
      <c r="G13" s="11">
        <v>500</v>
      </c>
      <c r="H13" s="11"/>
      <c r="I13" s="12">
        <f t="shared" si="0"/>
        <v>1000</v>
      </c>
      <c r="J13" s="11">
        <v>500</v>
      </c>
      <c r="K13" s="11"/>
      <c r="L13" s="12">
        <f t="shared" si="3"/>
        <v>1500</v>
      </c>
      <c r="M13" s="11">
        <v>500</v>
      </c>
      <c r="N13" s="11">
        <v>2000</v>
      </c>
      <c r="O13" s="12">
        <f t="shared" si="4"/>
        <v>0</v>
      </c>
      <c r="P13" s="11">
        <v>500</v>
      </c>
      <c r="Q13" s="11"/>
      <c r="R13" s="12">
        <f t="shared" si="5"/>
        <v>500</v>
      </c>
      <c r="S13" s="11">
        <v>500</v>
      </c>
      <c r="T13" s="11"/>
      <c r="U13" s="12">
        <f t="shared" si="6"/>
        <v>1000</v>
      </c>
      <c r="V13" s="11">
        <v>500</v>
      </c>
      <c r="W13" s="11"/>
      <c r="X13" s="12">
        <f t="shared" si="7"/>
        <v>1500</v>
      </c>
      <c r="Y13" s="11">
        <v>500</v>
      </c>
      <c r="Z13" s="11">
        <v>1000</v>
      </c>
      <c r="AA13" s="12">
        <f t="shared" si="1"/>
        <v>1000</v>
      </c>
      <c r="AB13" s="11">
        <v>500</v>
      </c>
      <c r="AC13" s="11"/>
      <c r="AD13" s="12">
        <f t="shared" si="8"/>
        <v>1500</v>
      </c>
      <c r="AE13" s="11">
        <v>500</v>
      </c>
      <c r="AF13" s="11"/>
      <c r="AG13" s="12">
        <f t="shared" si="9"/>
        <v>2000</v>
      </c>
      <c r="AH13" s="11">
        <v>500</v>
      </c>
      <c r="AI13" s="11"/>
      <c r="AJ13" s="12">
        <f t="shared" si="10"/>
        <v>2500</v>
      </c>
      <c r="AK13" s="11">
        <v>500</v>
      </c>
      <c r="AL13" s="11"/>
      <c r="AM13" s="12">
        <f t="shared" si="11"/>
        <v>3000</v>
      </c>
    </row>
    <row r="14" spans="1:39" ht="12.75">
      <c r="A14" s="17" t="s">
        <v>88</v>
      </c>
      <c r="B14" s="7">
        <v>9</v>
      </c>
      <c r="C14" s="17">
        <f>'№2,4 2008 '!AL14</f>
        <v>0</v>
      </c>
      <c r="D14" s="11">
        <v>500</v>
      </c>
      <c r="E14" s="11"/>
      <c r="F14" s="12">
        <f t="shared" si="2"/>
        <v>500</v>
      </c>
      <c r="G14" s="11">
        <v>500</v>
      </c>
      <c r="H14" s="11"/>
      <c r="I14" s="12">
        <f t="shared" si="0"/>
        <v>1000</v>
      </c>
      <c r="J14" s="11">
        <v>500</v>
      </c>
      <c r="K14" s="11">
        <v>1500</v>
      </c>
      <c r="L14" s="12">
        <f t="shared" si="3"/>
        <v>0</v>
      </c>
      <c r="M14" s="11">
        <v>500</v>
      </c>
      <c r="N14" s="11">
        <v>500</v>
      </c>
      <c r="O14" s="12">
        <f t="shared" si="4"/>
        <v>0</v>
      </c>
      <c r="P14" s="11">
        <v>500</v>
      </c>
      <c r="Q14" s="11">
        <v>500</v>
      </c>
      <c r="R14" s="12">
        <f t="shared" si="5"/>
        <v>0</v>
      </c>
      <c r="S14" s="11">
        <v>500</v>
      </c>
      <c r="T14" s="11">
        <v>500</v>
      </c>
      <c r="U14" s="12">
        <f t="shared" si="6"/>
        <v>0</v>
      </c>
      <c r="V14" s="11">
        <v>500</v>
      </c>
      <c r="W14" s="11"/>
      <c r="X14" s="12">
        <f t="shared" si="7"/>
        <v>500</v>
      </c>
      <c r="Y14" s="11">
        <v>500</v>
      </c>
      <c r="Z14" s="11">
        <v>1500</v>
      </c>
      <c r="AA14" s="12">
        <f t="shared" si="1"/>
        <v>-500</v>
      </c>
      <c r="AB14" s="11">
        <v>500</v>
      </c>
      <c r="AC14" s="11"/>
      <c r="AD14" s="12">
        <f t="shared" si="8"/>
        <v>0</v>
      </c>
      <c r="AE14" s="11">
        <v>500</v>
      </c>
      <c r="AF14" s="11">
        <v>1500</v>
      </c>
      <c r="AG14" s="12">
        <f t="shared" si="9"/>
        <v>-1000</v>
      </c>
      <c r="AH14" s="11">
        <v>500</v>
      </c>
      <c r="AI14" s="11"/>
      <c r="AJ14" s="12">
        <f t="shared" si="10"/>
        <v>-500</v>
      </c>
      <c r="AK14" s="11">
        <v>500</v>
      </c>
      <c r="AL14" s="11"/>
      <c r="AM14" s="12">
        <f t="shared" si="11"/>
        <v>0</v>
      </c>
    </row>
    <row r="15" spans="1:39" ht="12.75">
      <c r="A15" s="17" t="s">
        <v>89</v>
      </c>
      <c r="B15" s="7">
        <v>10</v>
      </c>
      <c r="C15" s="17">
        <f>'№2,4 2008 '!AL15</f>
        <v>0</v>
      </c>
      <c r="D15" s="11">
        <v>500</v>
      </c>
      <c r="E15" s="11">
        <v>6000</v>
      </c>
      <c r="F15" s="12">
        <f t="shared" si="2"/>
        <v>-5500</v>
      </c>
      <c r="G15" s="11">
        <v>500</v>
      </c>
      <c r="H15" s="11"/>
      <c r="I15" s="12">
        <f t="shared" si="0"/>
        <v>-5000</v>
      </c>
      <c r="J15" s="11">
        <v>500</v>
      </c>
      <c r="K15" s="11"/>
      <c r="L15" s="12">
        <f t="shared" si="3"/>
        <v>-4500</v>
      </c>
      <c r="M15" s="11">
        <v>500</v>
      </c>
      <c r="N15" s="11"/>
      <c r="O15" s="12">
        <f t="shared" si="4"/>
        <v>-4000</v>
      </c>
      <c r="P15" s="11">
        <v>500</v>
      </c>
      <c r="Q15" s="11"/>
      <c r="R15" s="12">
        <f t="shared" si="5"/>
        <v>-3500</v>
      </c>
      <c r="S15" s="11">
        <v>500</v>
      </c>
      <c r="T15" s="11"/>
      <c r="U15" s="12">
        <f t="shared" si="6"/>
        <v>-3000</v>
      </c>
      <c r="V15" s="11">
        <v>500</v>
      </c>
      <c r="W15" s="11"/>
      <c r="X15" s="12">
        <f t="shared" si="7"/>
        <v>-2500</v>
      </c>
      <c r="Y15" s="11">
        <v>500</v>
      </c>
      <c r="Z15" s="11"/>
      <c r="AA15" s="12">
        <f t="shared" si="1"/>
        <v>-2000</v>
      </c>
      <c r="AB15" s="11">
        <v>500</v>
      </c>
      <c r="AC15" s="11"/>
      <c r="AD15" s="12">
        <f t="shared" si="8"/>
        <v>-1500</v>
      </c>
      <c r="AE15" s="11">
        <v>500</v>
      </c>
      <c r="AF15" s="11"/>
      <c r="AG15" s="12">
        <f t="shared" si="9"/>
        <v>-1000</v>
      </c>
      <c r="AH15" s="11">
        <v>500</v>
      </c>
      <c r="AI15" s="11"/>
      <c r="AJ15" s="12">
        <f t="shared" si="10"/>
        <v>-500</v>
      </c>
      <c r="AK15" s="11">
        <v>500</v>
      </c>
      <c r="AL15" s="11"/>
      <c r="AM15" s="12">
        <f t="shared" si="11"/>
        <v>0</v>
      </c>
    </row>
    <row r="16" spans="1:39" ht="12.75">
      <c r="A16" s="17" t="s">
        <v>90</v>
      </c>
      <c r="B16" s="7">
        <v>11</v>
      </c>
      <c r="C16" s="17">
        <f>'№2,4 2008 '!AL16</f>
        <v>2000</v>
      </c>
      <c r="D16" s="11">
        <v>500</v>
      </c>
      <c r="E16" s="11"/>
      <c r="F16" s="12">
        <f t="shared" si="2"/>
        <v>2500</v>
      </c>
      <c r="G16" s="11">
        <v>500</v>
      </c>
      <c r="H16" s="11"/>
      <c r="I16" s="12">
        <f t="shared" si="0"/>
        <v>3000</v>
      </c>
      <c r="J16" s="11">
        <v>500</v>
      </c>
      <c r="K16" s="11"/>
      <c r="L16" s="12">
        <f t="shared" si="3"/>
        <v>3500</v>
      </c>
      <c r="M16" s="11">
        <v>500</v>
      </c>
      <c r="N16" s="11"/>
      <c r="O16" s="12">
        <f t="shared" si="4"/>
        <v>4000</v>
      </c>
      <c r="P16" s="11">
        <v>500</v>
      </c>
      <c r="Q16" s="11"/>
      <c r="R16" s="12">
        <f t="shared" si="5"/>
        <v>4500</v>
      </c>
      <c r="S16" s="11">
        <v>500</v>
      </c>
      <c r="T16" s="11"/>
      <c r="U16" s="12">
        <f t="shared" si="6"/>
        <v>5000</v>
      </c>
      <c r="V16" s="11">
        <v>500</v>
      </c>
      <c r="W16" s="11"/>
      <c r="X16" s="12">
        <f t="shared" si="7"/>
        <v>5500</v>
      </c>
      <c r="Y16" s="11">
        <v>500</v>
      </c>
      <c r="Z16" s="11"/>
      <c r="AA16" s="12">
        <f t="shared" si="1"/>
        <v>6000</v>
      </c>
      <c r="AB16" s="11">
        <v>500</v>
      </c>
      <c r="AC16" s="11"/>
      <c r="AD16" s="12">
        <f t="shared" si="8"/>
        <v>6500</v>
      </c>
      <c r="AE16" s="11">
        <v>500</v>
      </c>
      <c r="AF16" s="11"/>
      <c r="AG16" s="12">
        <f t="shared" si="9"/>
        <v>7000</v>
      </c>
      <c r="AH16" s="11">
        <v>500</v>
      </c>
      <c r="AI16" s="11"/>
      <c r="AJ16" s="12">
        <f t="shared" si="10"/>
        <v>7500</v>
      </c>
      <c r="AK16" s="11">
        <v>500</v>
      </c>
      <c r="AL16" s="11"/>
      <c r="AM16" s="12">
        <f t="shared" si="11"/>
        <v>8000</v>
      </c>
    </row>
    <row r="17" spans="1:39" ht="12.75">
      <c r="A17" s="17" t="s">
        <v>91</v>
      </c>
      <c r="B17" s="7">
        <v>12</v>
      </c>
      <c r="C17" s="17">
        <f>'№2,4 2008 '!AL17</f>
        <v>0</v>
      </c>
      <c r="D17" s="11">
        <v>500</v>
      </c>
      <c r="E17" s="11"/>
      <c r="F17" s="12">
        <f t="shared" si="2"/>
        <v>500</v>
      </c>
      <c r="G17" s="11">
        <v>500</v>
      </c>
      <c r="H17" s="11"/>
      <c r="I17" s="12">
        <f t="shared" si="0"/>
        <v>1000</v>
      </c>
      <c r="J17" s="11">
        <v>500</v>
      </c>
      <c r="K17" s="11">
        <v>2000</v>
      </c>
      <c r="L17" s="12">
        <f t="shared" si="3"/>
        <v>-500</v>
      </c>
      <c r="M17" s="11">
        <v>500</v>
      </c>
      <c r="N17" s="11"/>
      <c r="O17" s="12">
        <f t="shared" si="4"/>
        <v>0</v>
      </c>
      <c r="P17" s="11">
        <v>500</v>
      </c>
      <c r="Q17" s="11"/>
      <c r="R17" s="12">
        <f t="shared" si="5"/>
        <v>500</v>
      </c>
      <c r="S17" s="11">
        <v>500</v>
      </c>
      <c r="T17" s="11"/>
      <c r="U17" s="12">
        <f t="shared" si="6"/>
        <v>1000</v>
      </c>
      <c r="V17" s="11">
        <v>500</v>
      </c>
      <c r="W17" s="11">
        <v>1000</v>
      </c>
      <c r="X17" s="12">
        <f t="shared" si="7"/>
        <v>500</v>
      </c>
      <c r="Y17" s="11">
        <v>500</v>
      </c>
      <c r="Z17" s="11"/>
      <c r="AA17" s="12">
        <f t="shared" si="1"/>
        <v>1000</v>
      </c>
      <c r="AB17" s="11">
        <v>500</v>
      </c>
      <c r="AC17" s="11"/>
      <c r="AD17" s="12">
        <f t="shared" si="8"/>
        <v>1500</v>
      </c>
      <c r="AE17" s="11">
        <v>500</v>
      </c>
      <c r="AF17" s="11"/>
      <c r="AG17" s="12">
        <f t="shared" si="9"/>
        <v>2000</v>
      </c>
      <c r="AH17" s="11">
        <v>500</v>
      </c>
      <c r="AI17" s="11"/>
      <c r="AJ17" s="12">
        <f t="shared" si="10"/>
        <v>2500</v>
      </c>
      <c r="AK17" s="11">
        <v>500</v>
      </c>
      <c r="AL17" s="11">
        <v>3000</v>
      </c>
      <c r="AM17" s="12">
        <f t="shared" si="11"/>
        <v>0</v>
      </c>
    </row>
    <row r="18" spans="1:39" ht="12.75">
      <c r="A18" s="17" t="s">
        <v>92</v>
      </c>
      <c r="B18" s="7">
        <v>13</v>
      </c>
      <c r="C18" s="17">
        <f>'№2,4 2008 '!AL18</f>
        <v>0</v>
      </c>
      <c r="D18" s="11">
        <v>500</v>
      </c>
      <c r="E18" s="11">
        <v>500</v>
      </c>
      <c r="F18" s="12">
        <f t="shared" si="2"/>
        <v>0</v>
      </c>
      <c r="G18" s="11">
        <v>500</v>
      </c>
      <c r="H18" s="11">
        <v>500</v>
      </c>
      <c r="I18" s="12">
        <f t="shared" si="0"/>
        <v>0</v>
      </c>
      <c r="J18" s="11">
        <v>500</v>
      </c>
      <c r="K18" s="11">
        <v>500</v>
      </c>
      <c r="L18" s="12">
        <f t="shared" si="3"/>
        <v>0</v>
      </c>
      <c r="M18" s="11">
        <v>500</v>
      </c>
      <c r="N18" s="11">
        <v>500</v>
      </c>
      <c r="O18" s="12">
        <f t="shared" si="4"/>
        <v>0</v>
      </c>
      <c r="P18" s="11">
        <v>500</v>
      </c>
      <c r="Q18" s="11"/>
      <c r="R18" s="12">
        <f t="shared" si="5"/>
        <v>500</v>
      </c>
      <c r="S18" s="11">
        <v>500</v>
      </c>
      <c r="T18" s="11">
        <v>1000</v>
      </c>
      <c r="U18" s="12">
        <f t="shared" si="6"/>
        <v>0</v>
      </c>
      <c r="V18" s="11">
        <v>500</v>
      </c>
      <c r="W18" s="11">
        <v>1000</v>
      </c>
      <c r="X18" s="12">
        <f t="shared" si="7"/>
        <v>-500</v>
      </c>
      <c r="Y18" s="11">
        <v>500</v>
      </c>
      <c r="Z18" s="11"/>
      <c r="AA18" s="12">
        <f t="shared" si="1"/>
        <v>0</v>
      </c>
      <c r="AB18" s="11">
        <v>500</v>
      </c>
      <c r="AC18" s="11"/>
      <c r="AD18" s="12">
        <f t="shared" si="8"/>
        <v>500</v>
      </c>
      <c r="AE18" s="11">
        <v>500</v>
      </c>
      <c r="AF18" s="11">
        <v>1000</v>
      </c>
      <c r="AG18" s="12">
        <f t="shared" si="9"/>
        <v>0</v>
      </c>
      <c r="AH18" s="11">
        <v>500</v>
      </c>
      <c r="AI18" s="11">
        <v>500</v>
      </c>
      <c r="AJ18" s="12">
        <f t="shared" si="10"/>
        <v>0</v>
      </c>
      <c r="AK18" s="11">
        <v>500</v>
      </c>
      <c r="AL18" s="11">
        <v>500</v>
      </c>
      <c r="AM18" s="12">
        <f t="shared" si="11"/>
        <v>0</v>
      </c>
    </row>
    <row r="19" spans="1:39" ht="12.75">
      <c r="A19" s="17" t="s">
        <v>93</v>
      </c>
      <c r="B19" s="7">
        <v>14</v>
      </c>
      <c r="C19" s="17">
        <f>'№2,4 2008 '!AL19</f>
        <v>2500</v>
      </c>
      <c r="D19" s="11">
        <v>500</v>
      </c>
      <c r="E19" s="11">
        <v>2000</v>
      </c>
      <c r="F19" s="12">
        <f t="shared" si="2"/>
        <v>1000</v>
      </c>
      <c r="G19" s="11">
        <v>500</v>
      </c>
      <c r="H19" s="11"/>
      <c r="I19" s="12">
        <f t="shared" si="0"/>
        <v>1500</v>
      </c>
      <c r="J19" s="11">
        <v>500</v>
      </c>
      <c r="K19" s="11"/>
      <c r="L19" s="12">
        <f t="shared" si="3"/>
        <v>2000</v>
      </c>
      <c r="M19" s="11">
        <v>500</v>
      </c>
      <c r="N19" s="11"/>
      <c r="O19" s="12">
        <f t="shared" si="4"/>
        <v>2500</v>
      </c>
      <c r="P19" s="11">
        <v>500</v>
      </c>
      <c r="Q19" s="11"/>
      <c r="R19" s="12">
        <f t="shared" si="5"/>
        <v>3000</v>
      </c>
      <c r="S19" s="11">
        <v>500</v>
      </c>
      <c r="T19" s="11"/>
      <c r="U19" s="12">
        <f t="shared" si="6"/>
        <v>3500</v>
      </c>
      <c r="V19" s="11">
        <v>500</v>
      </c>
      <c r="W19" s="11">
        <v>3000</v>
      </c>
      <c r="X19" s="12">
        <f t="shared" si="7"/>
        <v>1000</v>
      </c>
      <c r="Y19" s="11">
        <v>500</v>
      </c>
      <c r="Z19" s="11"/>
      <c r="AA19" s="12">
        <f t="shared" si="1"/>
        <v>1500</v>
      </c>
      <c r="AB19" s="11">
        <v>500</v>
      </c>
      <c r="AC19" s="11"/>
      <c r="AD19" s="12">
        <f t="shared" si="8"/>
        <v>2000</v>
      </c>
      <c r="AE19" s="11">
        <v>500</v>
      </c>
      <c r="AF19" s="11"/>
      <c r="AG19" s="12">
        <f t="shared" si="9"/>
        <v>2500</v>
      </c>
      <c r="AH19" s="11">
        <v>500</v>
      </c>
      <c r="AI19" s="11"/>
      <c r="AJ19" s="12">
        <f t="shared" si="10"/>
        <v>3000</v>
      </c>
      <c r="AK19" s="11">
        <v>500</v>
      </c>
      <c r="AL19" s="11"/>
      <c r="AM19" s="12">
        <f t="shared" si="11"/>
        <v>3500</v>
      </c>
    </row>
    <row r="20" spans="1:39" ht="12.75">
      <c r="A20" s="17" t="s">
        <v>116</v>
      </c>
      <c r="B20" s="7">
        <v>15</v>
      </c>
      <c r="C20" s="17">
        <f>'№2,4 2008 '!AL20</f>
        <v>2000</v>
      </c>
      <c r="D20" s="11">
        <v>500</v>
      </c>
      <c r="E20" s="11"/>
      <c r="F20" s="12">
        <f t="shared" si="2"/>
        <v>2500</v>
      </c>
      <c r="G20" s="11">
        <v>500</v>
      </c>
      <c r="H20" s="11"/>
      <c r="I20" s="12">
        <f t="shared" si="0"/>
        <v>3000</v>
      </c>
      <c r="J20" s="11">
        <v>500</v>
      </c>
      <c r="K20" s="11"/>
      <c r="L20" s="12">
        <f t="shared" si="3"/>
        <v>3500</v>
      </c>
      <c r="M20" s="11">
        <v>500</v>
      </c>
      <c r="N20" s="11"/>
      <c r="O20" s="12">
        <f t="shared" si="4"/>
        <v>4000</v>
      </c>
      <c r="P20" s="11">
        <v>500</v>
      </c>
      <c r="Q20" s="11"/>
      <c r="R20" s="12">
        <f t="shared" si="5"/>
        <v>4500</v>
      </c>
      <c r="S20" s="11">
        <v>500</v>
      </c>
      <c r="T20" s="11"/>
      <c r="U20" s="12">
        <f t="shared" si="6"/>
        <v>5000</v>
      </c>
      <c r="V20" s="11">
        <v>500</v>
      </c>
      <c r="W20" s="11"/>
      <c r="X20" s="12">
        <f t="shared" si="7"/>
        <v>5500</v>
      </c>
      <c r="Y20" s="11">
        <v>500</v>
      </c>
      <c r="Z20" s="11"/>
      <c r="AA20" s="12">
        <f t="shared" si="1"/>
        <v>6000</v>
      </c>
      <c r="AB20" s="11">
        <v>500</v>
      </c>
      <c r="AC20" s="11"/>
      <c r="AD20" s="12">
        <f t="shared" si="8"/>
        <v>6500</v>
      </c>
      <c r="AE20" s="11">
        <v>500</v>
      </c>
      <c r="AF20" s="11"/>
      <c r="AG20" s="12">
        <f t="shared" si="9"/>
        <v>7000</v>
      </c>
      <c r="AH20" s="11">
        <v>500</v>
      </c>
      <c r="AI20" s="11"/>
      <c r="AJ20" s="12">
        <f t="shared" si="10"/>
        <v>7500</v>
      </c>
      <c r="AK20" s="11">
        <v>500</v>
      </c>
      <c r="AL20" s="11"/>
      <c r="AM20" s="12">
        <f t="shared" si="11"/>
        <v>8000</v>
      </c>
    </row>
    <row r="21" spans="1:39" ht="12.75">
      <c r="A21" s="17" t="s">
        <v>94</v>
      </c>
      <c r="B21" s="7">
        <v>16</v>
      </c>
      <c r="C21" s="17">
        <f>'№2,4 2008 '!AL21</f>
        <v>500</v>
      </c>
      <c r="D21" s="11">
        <v>500</v>
      </c>
      <c r="E21" s="11"/>
      <c r="F21" s="12">
        <f t="shared" si="2"/>
        <v>1000</v>
      </c>
      <c r="G21" s="11">
        <v>500</v>
      </c>
      <c r="H21" s="11">
        <v>1000</v>
      </c>
      <c r="I21" s="12">
        <f t="shared" si="0"/>
        <v>500</v>
      </c>
      <c r="J21" s="11">
        <v>500</v>
      </c>
      <c r="K21" s="11">
        <v>1000</v>
      </c>
      <c r="L21" s="12">
        <f t="shared" si="3"/>
        <v>0</v>
      </c>
      <c r="M21" s="11">
        <v>500</v>
      </c>
      <c r="N21" s="11"/>
      <c r="O21" s="12">
        <f t="shared" si="4"/>
        <v>500</v>
      </c>
      <c r="P21" s="11">
        <v>500</v>
      </c>
      <c r="Q21" s="11">
        <v>500</v>
      </c>
      <c r="R21" s="12">
        <f t="shared" si="5"/>
        <v>500</v>
      </c>
      <c r="S21" s="11">
        <v>500</v>
      </c>
      <c r="T21" s="11">
        <v>500</v>
      </c>
      <c r="U21" s="12">
        <f t="shared" si="6"/>
        <v>500</v>
      </c>
      <c r="V21" s="11">
        <v>500</v>
      </c>
      <c r="W21" s="11"/>
      <c r="X21" s="12">
        <f t="shared" si="7"/>
        <v>1000</v>
      </c>
      <c r="Y21" s="11">
        <v>500</v>
      </c>
      <c r="Z21" s="11"/>
      <c r="AA21" s="12">
        <f t="shared" si="1"/>
        <v>1500</v>
      </c>
      <c r="AB21" s="11">
        <v>500</v>
      </c>
      <c r="AC21" s="11"/>
      <c r="AD21" s="12">
        <f t="shared" si="8"/>
        <v>2000</v>
      </c>
      <c r="AE21" s="11">
        <v>500</v>
      </c>
      <c r="AF21" s="11">
        <v>2000</v>
      </c>
      <c r="AG21" s="12">
        <f t="shared" si="9"/>
        <v>500</v>
      </c>
      <c r="AH21" s="11">
        <v>500</v>
      </c>
      <c r="AI21" s="11">
        <v>500</v>
      </c>
      <c r="AJ21" s="12">
        <f t="shared" si="10"/>
        <v>500</v>
      </c>
      <c r="AK21" s="11">
        <v>500</v>
      </c>
      <c r="AL21" s="11">
        <v>500</v>
      </c>
      <c r="AM21" s="12">
        <f t="shared" si="11"/>
        <v>500</v>
      </c>
    </row>
    <row r="22" spans="1:39" ht="12.75">
      <c r="A22" s="17" t="s">
        <v>95</v>
      </c>
      <c r="B22" s="7">
        <v>17</v>
      </c>
      <c r="C22" s="17">
        <f>'№2,4 2008 '!AL22</f>
        <v>6000</v>
      </c>
      <c r="D22" s="11">
        <v>500</v>
      </c>
      <c r="E22" s="11"/>
      <c r="F22" s="12">
        <f t="shared" si="2"/>
        <v>6500</v>
      </c>
      <c r="G22" s="11">
        <v>500</v>
      </c>
      <c r="H22" s="11"/>
      <c r="I22" s="12">
        <f t="shared" si="0"/>
        <v>7000</v>
      </c>
      <c r="J22" s="11">
        <v>500</v>
      </c>
      <c r="K22" s="11"/>
      <c r="L22" s="12">
        <f t="shared" si="3"/>
        <v>7500</v>
      </c>
      <c r="M22" s="11">
        <v>500</v>
      </c>
      <c r="N22" s="11"/>
      <c r="O22" s="12">
        <f t="shared" si="4"/>
        <v>8000</v>
      </c>
      <c r="P22" s="11">
        <v>500</v>
      </c>
      <c r="Q22" s="11"/>
      <c r="R22" s="12">
        <f t="shared" si="5"/>
        <v>8500</v>
      </c>
      <c r="S22" s="11">
        <v>500</v>
      </c>
      <c r="T22" s="11"/>
      <c r="U22" s="12">
        <f t="shared" si="6"/>
        <v>9000</v>
      </c>
      <c r="V22" s="11">
        <v>500</v>
      </c>
      <c r="W22" s="11"/>
      <c r="X22" s="12">
        <f t="shared" si="7"/>
        <v>9500</v>
      </c>
      <c r="Y22" s="11">
        <v>500</v>
      </c>
      <c r="Z22" s="11"/>
      <c r="AA22" s="12">
        <f t="shared" si="1"/>
        <v>10000</v>
      </c>
      <c r="AB22" s="11">
        <v>500</v>
      </c>
      <c r="AC22" s="11"/>
      <c r="AD22" s="12">
        <f t="shared" si="8"/>
        <v>10500</v>
      </c>
      <c r="AE22" s="11">
        <v>500</v>
      </c>
      <c r="AF22" s="11"/>
      <c r="AG22" s="12">
        <f t="shared" si="9"/>
        <v>11000</v>
      </c>
      <c r="AH22" s="11">
        <v>500</v>
      </c>
      <c r="AI22" s="11"/>
      <c r="AJ22" s="12">
        <f t="shared" si="10"/>
        <v>11500</v>
      </c>
      <c r="AK22" s="11">
        <v>500</v>
      </c>
      <c r="AL22" s="11"/>
      <c r="AM22" s="12">
        <f t="shared" si="11"/>
        <v>12000</v>
      </c>
    </row>
    <row r="23" spans="1:39" ht="12.75">
      <c r="A23" s="17" t="s">
        <v>96</v>
      </c>
      <c r="B23" s="7">
        <v>18</v>
      </c>
      <c r="C23" s="17">
        <f>'№2,4 2008 '!AL23</f>
        <v>1500</v>
      </c>
      <c r="D23" s="11">
        <v>500</v>
      </c>
      <c r="E23" s="11"/>
      <c r="F23" s="12">
        <f t="shared" si="2"/>
        <v>2000</v>
      </c>
      <c r="G23" s="11">
        <v>500</v>
      </c>
      <c r="H23" s="11">
        <v>2000</v>
      </c>
      <c r="I23" s="12">
        <f t="shared" si="0"/>
        <v>500</v>
      </c>
      <c r="J23" s="11">
        <v>500</v>
      </c>
      <c r="K23" s="11"/>
      <c r="L23" s="12">
        <f t="shared" si="3"/>
        <v>1000</v>
      </c>
      <c r="M23" s="11">
        <v>500</v>
      </c>
      <c r="N23" s="11">
        <v>1000</v>
      </c>
      <c r="O23" s="12">
        <f t="shared" si="4"/>
        <v>500</v>
      </c>
      <c r="P23" s="11">
        <v>500</v>
      </c>
      <c r="Q23" s="11"/>
      <c r="R23" s="12">
        <f t="shared" si="5"/>
        <v>1000</v>
      </c>
      <c r="S23" s="11">
        <v>500</v>
      </c>
      <c r="T23" s="11"/>
      <c r="U23" s="12">
        <f t="shared" si="6"/>
        <v>1500</v>
      </c>
      <c r="V23" s="11">
        <v>500</v>
      </c>
      <c r="W23" s="11"/>
      <c r="X23" s="12">
        <f t="shared" si="7"/>
        <v>2000</v>
      </c>
      <c r="Y23" s="11">
        <v>500</v>
      </c>
      <c r="Z23" s="11"/>
      <c r="AA23" s="12">
        <f t="shared" si="1"/>
        <v>2500</v>
      </c>
      <c r="AB23" s="11">
        <v>500</v>
      </c>
      <c r="AC23" s="11"/>
      <c r="AD23" s="12">
        <f t="shared" si="8"/>
        <v>3000</v>
      </c>
      <c r="AE23" s="11">
        <v>500</v>
      </c>
      <c r="AF23" s="11"/>
      <c r="AG23" s="12">
        <f t="shared" si="9"/>
        <v>3500</v>
      </c>
      <c r="AH23" s="11">
        <v>500</v>
      </c>
      <c r="AI23" s="11"/>
      <c r="AJ23" s="12">
        <f t="shared" si="10"/>
        <v>4000</v>
      </c>
      <c r="AK23" s="11">
        <v>500</v>
      </c>
      <c r="AL23" s="11"/>
      <c r="AM23" s="12">
        <f t="shared" si="11"/>
        <v>4500</v>
      </c>
    </row>
    <row r="24" spans="1:39" ht="12.75">
      <c r="A24" s="17" t="s">
        <v>99</v>
      </c>
      <c r="B24" s="17" t="s">
        <v>98</v>
      </c>
      <c r="C24" s="17">
        <f>'№2,4 2008 '!AL24</f>
        <v>6000</v>
      </c>
      <c r="D24" s="11">
        <v>500</v>
      </c>
      <c r="E24" s="11"/>
      <c r="F24" s="12">
        <f t="shared" si="2"/>
        <v>6500</v>
      </c>
      <c r="G24" s="11">
        <v>500</v>
      </c>
      <c r="H24" s="11"/>
      <c r="I24" s="12"/>
      <c r="J24" s="11">
        <v>500</v>
      </c>
      <c r="K24" s="11"/>
      <c r="L24" s="12">
        <f t="shared" si="3"/>
        <v>500</v>
      </c>
      <c r="M24" s="11">
        <v>500</v>
      </c>
      <c r="N24" s="11"/>
      <c r="O24" s="12">
        <f t="shared" si="4"/>
        <v>1000</v>
      </c>
      <c r="P24" s="11">
        <v>500</v>
      </c>
      <c r="Q24" s="11"/>
      <c r="R24" s="12">
        <f t="shared" si="5"/>
        <v>1500</v>
      </c>
      <c r="S24" s="11">
        <v>500</v>
      </c>
      <c r="T24" s="11"/>
      <c r="U24" s="12">
        <f t="shared" si="6"/>
        <v>2000</v>
      </c>
      <c r="V24" s="11">
        <v>500</v>
      </c>
      <c r="W24" s="11"/>
      <c r="X24" s="12">
        <f t="shared" si="7"/>
        <v>2500</v>
      </c>
      <c r="Y24" s="11">
        <v>500</v>
      </c>
      <c r="Z24" s="11"/>
      <c r="AA24" s="12">
        <f t="shared" si="1"/>
        <v>3000</v>
      </c>
      <c r="AB24" s="11">
        <v>500</v>
      </c>
      <c r="AC24" s="11"/>
      <c r="AD24" s="12">
        <f t="shared" si="8"/>
        <v>3500</v>
      </c>
      <c r="AE24" s="11">
        <v>500</v>
      </c>
      <c r="AF24" s="11"/>
      <c r="AG24" s="12">
        <f t="shared" si="9"/>
        <v>4000</v>
      </c>
      <c r="AH24" s="11">
        <v>500</v>
      </c>
      <c r="AI24" s="11"/>
      <c r="AJ24" s="12">
        <f t="shared" si="10"/>
        <v>4500</v>
      </c>
      <c r="AK24" s="11">
        <v>500</v>
      </c>
      <c r="AL24" s="11"/>
      <c r="AM24" s="12">
        <f t="shared" si="11"/>
        <v>5000</v>
      </c>
    </row>
    <row r="25" spans="1:39" ht="12.75">
      <c r="A25" s="17" t="s">
        <v>100</v>
      </c>
      <c r="B25" s="7">
        <v>2</v>
      </c>
      <c r="C25" s="17">
        <f>'№2,4 2008 '!AL25</f>
        <v>0</v>
      </c>
      <c r="D25" s="11">
        <v>500</v>
      </c>
      <c r="E25" s="11"/>
      <c r="F25" s="12">
        <f t="shared" si="2"/>
        <v>500</v>
      </c>
      <c r="G25" s="11">
        <v>500</v>
      </c>
      <c r="H25" s="11"/>
      <c r="I25" s="12">
        <f t="shared" si="0"/>
        <v>1000</v>
      </c>
      <c r="J25" s="11">
        <v>500</v>
      </c>
      <c r="K25" s="11">
        <v>1000</v>
      </c>
      <c r="L25" s="12">
        <f t="shared" si="3"/>
        <v>500</v>
      </c>
      <c r="M25" s="11">
        <v>500</v>
      </c>
      <c r="N25" s="11">
        <v>500</v>
      </c>
      <c r="O25" s="12">
        <f t="shared" si="4"/>
        <v>500</v>
      </c>
      <c r="P25" s="11">
        <v>500</v>
      </c>
      <c r="Q25" s="11">
        <v>1000</v>
      </c>
      <c r="R25" s="12">
        <f t="shared" si="5"/>
        <v>0</v>
      </c>
      <c r="S25" s="11">
        <v>500</v>
      </c>
      <c r="T25" s="11"/>
      <c r="U25" s="12">
        <f t="shared" si="6"/>
        <v>500</v>
      </c>
      <c r="V25" s="11">
        <v>500</v>
      </c>
      <c r="W25" s="11">
        <v>500</v>
      </c>
      <c r="X25" s="12">
        <f t="shared" si="7"/>
        <v>500</v>
      </c>
      <c r="Y25" s="11">
        <v>500</v>
      </c>
      <c r="Z25" s="11">
        <v>1000</v>
      </c>
      <c r="AA25" s="12">
        <f t="shared" si="1"/>
        <v>0</v>
      </c>
      <c r="AB25" s="11">
        <v>500</v>
      </c>
      <c r="AC25" s="11"/>
      <c r="AD25" s="12">
        <f t="shared" si="8"/>
        <v>500</v>
      </c>
      <c r="AE25" s="11">
        <v>500</v>
      </c>
      <c r="AF25" s="11">
        <v>500</v>
      </c>
      <c r="AG25" s="12">
        <f t="shared" si="9"/>
        <v>500</v>
      </c>
      <c r="AH25" s="11">
        <v>500</v>
      </c>
      <c r="AI25" s="11">
        <v>500</v>
      </c>
      <c r="AJ25" s="12">
        <f t="shared" si="10"/>
        <v>500</v>
      </c>
      <c r="AK25" s="11">
        <v>500</v>
      </c>
      <c r="AL25" s="11">
        <v>1000</v>
      </c>
      <c r="AM25" s="12">
        <f t="shared" si="11"/>
        <v>0</v>
      </c>
    </row>
    <row r="26" spans="1:39" ht="12.75">
      <c r="A26" s="17" t="s">
        <v>101</v>
      </c>
      <c r="B26" s="7">
        <v>3</v>
      </c>
      <c r="C26" s="17">
        <f>'№2,4 2008 '!AL26</f>
        <v>1500</v>
      </c>
      <c r="D26" s="11">
        <v>500</v>
      </c>
      <c r="E26" s="11"/>
      <c r="F26" s="12">
        <f t="shared" si="2"/>
        <v>2000</v>
      </c>
      <c r="G26" s="11">
        <v>500</v>
      </c>
      <c r="H26" s="11"/>
      <c r="I26" s="12">
        <f t="shared" si="0"/>
        <v>2500</v>
      </c>
      <c r="J26" s="11">
        <v>500</v>
      </c>
      <c r="K26" s="11">
        <v>3000</v>
      </c>
      <c r="L26" s="12">
        <f t="shared" si="3"/>
        <v>0</v>
      </c>
      <c r="M26" s="11">
        <v>500</v>
      </c>
      <c r="N26" s="11"/>
      <c r="O26" s="12">
        <f t="shared" si="4"/>
        <v>500</v>
      </c>
      <c r="P26" s="11">
        <v>500</v>
      </c>
      <c r="Q26" s="11"/>
      <c r="R26" s="12">
        <f t="shared" si="5"/>
        <v>1000</v>
      </c>
      <c r="S26" s="11">
        <v>500</v>
      </c>
      <c r="T26" s="11"/>
      <c r="U26" s="12">
        <f t="shared" si="6"/>
        <v>1500</v>
      </c>
      <c r="V26" s="11">
        <v>500</v>
      </c>
      <c r="W26" s="11"/>
      <c r="X26" s="12">
        <f t="shared" si="7"/>
        <v>2000</v>
      </c>
      <c r="Y26" s="11">
        <v>500</v>
      </c>
      <c r="Z26" s="11"/>
      <c r="AA26" s="12">
        <f t="shared" si="1"/>
        <v>2500</v>
      </c>
      <c r="AB26" s="11">
        <v>500</v>
      </c>
      <c r="AC26" s="11"/>
      <c r="AD26" s="12">
        <f t="shared" si="8"/>
        <v>3000</v>
      </c>
      <c r="AE26" s="11">
        <v>500</v>
      </c>
      <c r="AF26" s="11"/>
      <c r="AG26" s="12">
        <f t="shared" si="9"/>
        <v>3500</v>
      </c>
      <c r="AH26" s="11">
        <v>500</v>
      </c>
      <c r="AI26" s="11"/>
      <c r="AJ26" s="12">
        <f t="shared" si="10"/>
        <v>4000</v>
      </c>
      <c r="AK26" s="11">
        <v>500</v>
      </c>
      <c r="AL26" s="11">
        <v>4500</v>
      </c>
      <c r="AM26" s="12">
        <f t="shared" si="11"/>
        <v>0</v>
      </c>
    </row>
    <row r="27" spans="1:39" ht="12.75">
      <c r="A27" s="17" t="s">
        <v>102</v>
      </c>
      <c r="B27" s="7">
        <v>4</v>
      </c>
      <c r="C27" s="17">
        <f>'№2,4 2008 '!AL27</f>
        <v>0</v>
      </c>
      <c r="D27" s="11">
        <v>500</v>
      </c>
      <c r="E27" s="11"/>
      <c r="F27" s="12">
        <f t="shared" si="2"/>
        <v>500</v>
      </c>
      <c r="G27" s="11">
        <v>500</v>
      </c>
      <c r="H27" s="11">
        <v>500</v>
      </c>
      <c r="I27" s="12">
        <f t="shared" si="0"/>
        <v>500</v>
      </c>
      <c r="J27" s="11">
        <v>500</v>
      </c>
      <c r="K27" s="11">
        <v>1000</v>
      </c>
      <c r="L27" s="12">
        <f t="shared" si="3"/>
        <v>0</v>
      </c>
      <c r="M27" s="11">
        <v>500</v>
      </c>
      <c r="N27" s="11">
        <v>500</v>
      </c>
      <c r="O27" s="12">
        <f t="shared" si="4"/>
        <v>0</v>
      </c>
      <c r="P27" s="11">
        <v>500</v>
      </c>
      <c r="Q27" s="11">
        <v>500</v>
      </c>
      <c r="R27" s="12">
        <f t="shared" si="5"/>
        <v>0</v>
      </c>
      <c r="S27" s="11">
        <v>500</v>
      </c>
      <c r="T27" s="11"/>
      <c r="U27" s="12">
        <f t="shared" si="6"/>
        <v>500</v>
      </c>
      <c r="V27" s="11">
        <v>500</v>
      </c>
      <c r="W27" s="11">
        <v>1000</v>
      </c>
      <c r="X27" s="12">
        <f t="shared" si="7"/>
        <v>0</v>
      </c>
      <c r="Y27" s="11">
        <v>500</v>
      </c>
      <c r="Z27" s="11"/>
      <c r="AA27" s="12">
        <f t="shared" si="1"/>
        <v>500</v>
      </c>
      <c r="AB27" s="11">
        <v>500</v>
      </c>
      <c r="AC27" s="11">
        <v>1000</v>
      </c>
      <c r="AD27" s="12">
        <f t="shared" si="8"/>
        <v>0</v>
      </c>
      <c r="AE27" s="11">
        <v>500</v>
      </c>
      <c r="AF27" s="11"/>
      <c r="AG27" s="12">
        <f t="shared" si="9"/>
        <v>500</v>
      </c>
      <c r="AH27" s="11">
        <v>500</v>
      </c>
      <c r="AI27" s="11">
        <v>500</v>
      </c>
      <c r="AJ27" s="12">
        <f t="shared" si="10"/>
        <v>500</v>
      </c>
      <c r="AK27" s="11">
        <v>500</v>
      </c>
      <c r="AL27" s="11">
        <v>1000</v>
      </c>
      <c r="AM27" s="12">
        <f t="shared" si="11"/>
        <v>0</v>
      </c>
    </row>
    <row r="28" spans="1:39" ht="12.75">
      <c r="A28" s="17" t="s">
        <v>103</v>
      </c>
      <c r="B28" s="7">
        <v>5</v>
      </c>
      <c r="C28" s="17">
        <f>'№2,4 2008 '!AL28</f>
        <v>0</v>
      </c>
      <c r="D28" s="11">
        <v>500</v>
      </c>
      <c r="E28" s="11"/>
      <c r="F28" s="12">
        <f t="shared" si="2"/>
        <v>500</v>
      </c>
      <c r="G28" s="11">
        <v>500</v>
      </c>
      <c r="H28" s="11">
        <v>500</v>
      </c>
      <c r="I28" s="12">
        <f t="shared" si="0"/>
        <v>500</v>
      </c>
      <c r="J28" s="11">
        <v>500</v>
      </c>
      <c r="K28" s="11">
        <v>500</v>
      </c>
      <c r="L28" s="12">
        <f t="shared" si="3"/>
        <v>500</v>
      </c>
      <c r="M28" s="11">
        <v>500</v>
      </c>
      <c r="N28" s="11">
        <v>500</v>
      </c>
      <c r="O28" s="12">
        <f t="shared" si="4"/>
        <v>500</v>
      </c>
      <c r="P28" s="11">
        <v>500</v>
      </c>
      <c r="Q28" s="11">
        <v>500</v>
      </c>
      <c r="R28" s="12">
        <f t="shared" si="5"/>
        <v>500</v>
      </c>
      <c r="S28" s="11">
        <v>500</v>
      </c>
      <c r="T28" s="11"/>
      <c r="U28" s="12">
        <f t="shared" si="6"/>
        <v>1000</v>
      </c>
      <c r="V28" s="11">
        <v>500</v>
      </c>
      <c r="W28" s="11"/>
      <c r="X28" s="12">
        <f t="shared" si="7"/>
        <v>1500</v>
      </c>
      <c r="Y28" s="11">
        <v>500</v>
      </c>
      <c r="Z28" s="11"/>
      <c r="AA28" s="12">
        <f t="shared" si="1"/>
        <v>2000</v>
      </c>
      <c r="AB28" s="11">
        <v>500</v>
      </c>
      <c r="AC28" s="11"/>
      <c r="AD28" s="12">
        <f t="shared" si="8"/>
        <v>2500</v>
      </c>
      <c r="AE28" s="11">
        <v>500</v>
      </c>
      <c r="AF28" s="11">
        <v>2000</v>
      </c>
      <c r="AG28" s="12">
        <f t="shared" si="9"/>
        <v>1000</v>
      </c>
      <c r="AH28" s="11">
        <v>500</v>
      </c>
      <c r="AI28" s="11">
        <v>1000</v>
      </c>
      <c r="AJ28" s="12">
        <f t="shared" si="10"/>
        <v>500</v>
      </c>
      <c r="AK28" s="11">
        <v>500</v>
      </c>
      <c r="AL28" s="11">
        <v>1000</v>
      </c>
      <c r="AM28" s="12">
        <f t="shared" si="11"/>
        <v>0</v>
      </c>
    </row>
    <row r="29" spans="1:39" ht="12.75">
      <c r="A29" s="17" t="s">
        <v>104</v>
      </c>
      <c r="B29" s="7">
        <v>6</v>
      </c>
      <c r="C29" s="17">
        <f>'№2,4 2008 '!AL29</f>
        <v>0</v>
      </c>
      <c r="D29" s="11">
        <v>500</v>
      </c>
      <c r="E29" s="11"/>
      <c r="F29" s="12">
        <f t="shared" si="2"/>
        <v>500</v>
      </c>
      <c r="G29" s="11">
        <v>500</v>
      </c>
      <c r="H29" s="11"/>
      <c r="I29" s="12">
        <f t="shared" si="0"/>
        <v>1000</v>
      </c>
      <c r="J29" s="11">
        <v>500</v>
      </c>
      <c r="K29" s="11"/>
      <c r="L29" s="12">
        <f t="shared" si="3"/>
        <v>1500</v>
      </c>
      <c r="M29" s="11">
        <v>500</v>
      </c>
      <c r="N29" s="11"/>
      <c r="O29" s="12">
        <f t="shared" si="4"/>
        <v>2000</v>
      </c>
      <c r="P29" s="11">
        <v>500</v>
      </c>
      <c r="Q29" s="11"/>
      <c r="R29" s="12">
        <f t="shared" si="5"/>
        <v>2500</v>
      </c>
      <c r="S29" s="11">
        <v>500</v>
      </c>
      <c r="T29" s="11"/>
      <c r="U29" s="12">
        <f t="shared" si="6"/>
        <v>3000</v>
      </c>
      <c r="V29" s="11">
        <v>500</v>
      </c>
      <c r="W29" s="11"/>
      <c r="X29" s="12">
        <f t="shared" si="7"/>
        <v>3500</v>
      </c>
      <c r="Y29" s="11">
        <v>500</v>
      </c>
      <c r="Z29" s="11"/>
      <c r="AA29" s="12">
        <f t="shared" si="1"/>
        <v>4000</v>
      </c>
      <c r="AB29" s="11">
        <v>500</v>
      </c>
      <c r="AC29" s="11"/>
      <c r="AD29" s="12">
        <f t="shared" si="8"/>
        <v>4500</v>
      </c>
      <c r="AE29" s="11">
        <v>500</v>
      </c>
      <c r="AF29" s="11"/>
      <c r="AG29" s="12">
        <f t="shared" si="9"/>
        <v>5000</v>
      </c>
      <c r="AH29" s="11">
        <v>500</v>
      </c>
      <c r="AI29" s="11"/>
      <c r="AJ29" s="12">
        <f t="shared" si="10"/>
        <v>5500</v>
      </c>
      <c r="AK29" s="11">
        <v>500</v>
      </c>
      <c r="AL29" s="11">
        <v>6000</v>
      </c>
      <c r="AM29" s="12">
        <f t="shared" si="11"/>
        <v>0</v>
      </c>
    </row>
    <row r="30" spans="1:39" ht="12.75">
      <c r="A30" s="17" t="s">
        <v>105</v>
      </c>
      <c r="B30" s="7">
        <v>7</v>
      </c>
      <c r="C30" s="17">
        <f>'№2,4 2008 '!AL30</f>
        <v>0</v>
      </c>
      <c r="D30" s="11"/>
      <c r="E30" s="11"/>
      <c r="F30" s="12">
        <f t="shared" si="2"/>
        <v>0</v>
      </c>
      <c r="G30" s="11"/>
      <c r="H30" s="11"/>
      <c r="I30" s="12">
        <f t="shared" si="0"/>
        <v>0</v>
      </c>
      <c r="J30" s="11"/>
      <c r="K30" s="11"/>
      <c r="L30" s="12">
        <f t="shared" si="3"/>
        <v>0</v>
      </c>
      <c r="M30" s="11"/>
      <c r="N30" s="11"/>
      <c r="O30" s="12">
        <f t="shared" si="4"/>
        <v>0</v>
      </c>
      <c r="P30" s="11"/>
      <c r="Q30" s="11"/>
      <c r="R30" s="12">
        <f t="shared" si="5"/>
        <v>0</v>
      </c>
      <c r="S30" s="11"/>
      <c r="T30" s="11"/>
      <c r="U30" s="12">
        <f t="shared" si="6"/>
        <v>0</v>
      </c>
      <c r="V30" s="11"/>
      <c r="W30" s="11"/>
      <c r="X30" s="12">
        <f t="shared" si="7"/>
        <v>0</v>
      </c>
      <c r="Y30" s="11"/>
      <c r="Z30" s="11"/>
      <c r="AA30" s="12">
        <f t="shared" si="1"/>
        <v>0</v>
      </c>
      <c r="AB30" s="11"/>
      <c r="AC30" s="11"/>
      <c r="AD30" s="12">
        <f t="shared" si="8"/>
        <v>0</v>
      </c>
      <c r="AE30" s="11"/>
      <c r="AF30" s="11"/>
      <c r="AG30" s="12">
        <f t="shared" si="9"/>
        <v>0</v>
      </c>
      <c r="AH30" s="11"/>
      <c r="AI30" s="11"/>
      <c r="AJ30" s="12">
        <f t="shared" si="10"/>
        <v>0</v>
      </c>
      <c r="AK30" s="11"/>
      <c r="AL30" s="11"/>
      <c r="AM30" s="12">
        <f t="shared" si="11"/>
        <v>0</v>
      </c>
    </row>
    <row r="31" spans="1:39" ht="12.75">
      <c r="A31" s="17" t="s">
        <v>106</v>
      </c>
      <c r="B31" s="7">
        <v>8</v>
      </c>
      <c r="C31" s="17">
        <f>'№2,4 2008 '!AL31</f>
        <v>0</v>
      </c>
      <c r="D31" s="11">
        <v>500</v>
      </c>
      <c r="E31" s="11"/>
      <c r="F31" s="12">
        <f t="shared" si="2"/>
        <v>500</v>
      </c>
      <c r="G31" s="11">
        <v>500</v>
      </c>
      <c r="H31" s="11"/>
      <c r="I31" s="12">
        <f t="shared" si="0"/>
        <v>1000</v>
      </c>
      <c r="J31" s="11">
        <v>500</v>
      </c>
      <c r="K31" s="11"/>
      <c r="L31" s="12">
        <f t="shared" si="3"/>
        <v>1500</v>
      </c>
      <c r="M31" s="11">
        <v>500</v>
      </c>
      <c r="N31" s="11"/>
      <c r="O31" s="12">
        <f t="shared" si="4"/>
        <v>2000</v>
      </c>
      <c r="P31" s="11">
        <v>500</v>
      </c>
      <c r="Q31" s="11"/>
      <c r="R31" s="12">
        <f t="shared" si="5"/>
        <v>2500</v>
      </c>
      <c r="S31" s="11">
        <v>500</v>
      </c>
      <c r="T31" s="11"/>
      <c r="U31" s="12">
        <f t="shared" si="6"/>
        <v>3000</v>
      </c>
      <c r="V31" s="11">
        <v>500</v>
      </c>
      <c r="W31" s="11"/>
      <c r="X31" s="12">
        <f t="shared" si="7"/>
        <v>3500</v>
      </c>
      <c r="Y31" s="11">
        <v>500</v>
      </c>
      <c r="Z31" s="11"/>
      <c r="AA31" s="12">
        <f t="shared" si="1"/>
        <v>4000</v>
      </c>
      <c r="AB31" s="11">
        <v>500</v>
      </c>
      <c r="AC31" s="11"/>
      <c r="AD31" s="12">
        <f t="shared" si="8"/>
        <v>4500</v>
      </c>
      <c r="AE31" s="11">
        <v>500</v>
      </c>
      <c r="AF31" s="11"/>
      <c r="AG31" s="12">
        <f t="shared" si="9"/>
        <v>5000</v>
      </c>
      <c r="AH31" s="11">
        <v>500</v>
      </c>
      <c r="AI31" s="11"/>
      <c r="AJ31" s="12">
        <f t="shared" si="10"/>
        <v>5500</v>
      </c>
      <c r="AK31" s="11">
        <v>500</v>
      </c>
      <c r="AL31" s="11">
        <v>6000</v>
      </c>
      <c r="AM31" s="12">
        <f t="shared" si="11"/>
        <v>0</v>
      </c>
    </row>
    <row r="32" spans="1:39" ht="12.75">
      <c r="A32" s="17" t="s">
        <v>107</v>
      </c>
      <c r="B32" s="7">
        <v>9</v>
      </c>
      <c r="C32" s="17">
        <f>'№2,4 2008 '!AL32</f>
        <v>0</v>
      </c>
      <c r="D32" s="11">
        <v>500</v>
      </c>
      <c r="E32" s="11"/>
      <c r="F32" s="12">
        <f t="shared" si="2"/>
        <v>500</v>
      </c>
      <c r="G32" s="11">
        <v>500</v>
      </c>
      <c r="H32" s="11">
        <v>1000</v>
      </c>
      <c r="I32" s="12">
        <f t="shared" si="0"/>
        <v>0</v>
      </c>
      <c r="J32" s="11">
        <v>500</v>
      </c>
      <c r="K32" s="11">
        <v>1000</v>
      </c>
      <c r="L32" s="12">
        <f t="shared" si="3"/>
        <v>-500</v>
      </c>
      <c r="M32" s="11">
        <v>500</v>
      </c>
      <c r="N32" s="11"/>
      <c r="O32" s="12">
        <f t="shared" si="4"/>
        <v>0</v>
      </c>
      <c r="P32" s="11">
        <v>500</v>
      </c>
      <c r="Q32" s="11">
        <v>500</v>
      </c>
      <c r="R32" s="12">
        <f t="shared" si="5"/>
        <v>0</v>
      </c>
      <c r="S32" s="11">
        <v>500</v>
      </c>
      <c r="T32" s="11">
        <v>500</v>
      </c>
      <c r="U32" s="12">
        <f t="shared" si="6"/>
        <v>0</v>
      </c>
      <c r="V32" s="11">
        <v>500</v>
      </c>
      <c r="W32" s="11">
        <v>500</v>
      </c>
      <c r="X32" s="12">
        <f t="shared" si="7"/>
        <v>0</v>
      </c>
      <c r="Y32" s="11">
        <v>500</v>
      </c>
      <c r="Z32" s="11">
        <v>1000</v>
      </c>
      <c r="AA32" s="12">
        <f t="shared" si="1"/>
        <v>-500</v>
      </c>
      <c r="AB32" s="11">
        <v>500</v>
      </c>
      <c r="AC32" s="11"/>
      <c r="AD32" s="12">
        <f t="shared" si="8"/>
        <v>0</v>
      </c>
      <c r="AE32" s="11">
        <v>500</v>
      </c>
      <c r="AF32" s="11">
        <v>1500</v>
      </c>
      <c r="AG32" s="12">
        <f t="shared" si="9"/>
        <v>-1000</v>
      </c>
      <c r="AH32" s="11">
        <v>500</v>
      </c>
      <c r="AI32" s="11"/>
      <c r="AJ32" s="12">
        <f t="shared" si="10"/>
        <v>-500</v>
      </c>
      <c r="AK32" s="11">
        <v>500</v>
      </c>
      <c r="AL32" s="11"/>
      <c r="AM32" s="12">
        <f t="shared" si="11"/>
        <v>0</v>
      </c>
    </row>
    <row r="33" spans="1:39" ht="12.75">
      <c r="A33" s="17" t="s">
        <v>108</v>
      </c>
      <c r="B33" s="7">
        <v>10</v>
      </c>
      <c r="C33" s="17">
        <f>'№2,4 2008 '!AL33</f>
        <v>0</v>
      </c>
      <c r="D33" s="11">
        <v>500</v>
      </c>
      <c r="E33" s="11"/>
      <c r="F33" s="12">
        <f t="shared" si="2"/>
        <v>500</v>
      </c>
      <c r="G33" s="11">
        <v>500</v>
      </c>
      <c r="H33" s="11"/>
      <c r="I33" s="12">
        <f t="shared" si="0"/>
        <v>1000</v>
      </c>
      <c r="J33" s="11">
        <v>500</v>
      </c>
      <c r="K33" s="11"/>
      <c r="L33" s="12">
        <f t="shared" si="3"/>
        <v>1500</v>
      </c>
      <c r="M33" s="11">
        <v>500</v>
      </c>
      <c r="N33" s="11"/>
      <c r="O33" s="12">
        <f t="shared" si="4"/>
        <v>2000</v>
      </c>
      <c r="P33" s="11">
        <v>500</v>
      </c>
      <c r="Q33" s="11"/>
      <c r="R33" s="12">
        <f t="shared" si="5"/>
        <v>2500</v>
      </c>
      <c r="S33" s="11">
        <v>500</v>
      </c>
      <c r="T33" s="11">
        <v>3000</v>
      </c>
      <c r="U33" s="12">
        <f t="shared" si="6"/>
        <v>0</v>
      </c>
      <c r="V33" s="11">
        <v>500</v>
      </c>
      <c r="W33" s="11"/>
      <c r="X33" s="12">
        <f t="shared" si="7"/>
        <v>500</v>
      </c>
      <c r="Y33" s="11">
        <v>500</v>
      </c>
      <c r="Z33" s="11"/>
      <c r="AA33" s="12">
        <f t="shared" si="1"/>
        <v>1000</v>
      </c>
      <c r="AB33" s="11">
        <v>500</v>
      </c>
      <c r="AC33" s="11"/>
      <c r="AD33" s="12">
        <f t="shared" si="8"/>
        <v>1500</v>
      </c>
      <c r="AE33" s="11">
        <v>500</v>
      </c>
      <c r="AF33" s="11"/>
      <c r="AG33" s="12">
        <f t="shared" si="9"/>
        <v>2000</v>
      </c>
      <c r="AH33" s="11">
        <v>500</v>
      </c>
      <c r="AI33" s="11"/>
      <c r="AJ33" s="12">
        <f t="shared" si="10"/>
        <v>2500</v>
      </c>
      <c r="AK33" s="11">
        <v>500</v>
      </c>
      <c r="AL33" s="11">
        <v>3000</v>
      </c>
      <c r="AM33" s="12">
        <f t="shared" si="11"/>
        <v>0</v>
      </c>
    </row>
    <row r="34" spans="1:39" ht="12.75">
      <c r="A34" s="17" t="s">
        <v>69</v>
      </c>
      <c r="B34" s="7">
        <v>11</v>
      </c>
      <c r="C34" s="17">
        <f>'№2,4 2008 '!AL34</f>
        <v>2500</v>
      </c>
      <c r="D34" s="11">
        <v>500</v>
      </c>
      <c r="E34" s="11"/>
      <c r="F34" s="12">
        <f t="shared" si="2"/>
        <v>3000</v>
      </c>
      <c r="G34" s="11">
        <v>500</v>
      </c>
      <c r="H34" s="11"/>
      <c r="I34" s="12">
        <f t="shared" si="0"/>
        <v>3500</v>
      </c>
      <c r="J34" s="11">
        <v>500</v>
      </c>
      <c r="K34" s="11"/>
      <c r="L34" s="12">
        <f t="shared" si="3"/>
        <v>4000</v>
      </c>
      <c r="M34" s="11">
        <v>500</v>
      </c>
      <c r="N34" s="11"/>
      <c r="O34" s="12">
        <f t="shared" si="4"/>
        <v>4500</v>
      </c>
      <c r="P34" s="11">
        <v>500</v>
      </c>
      <c r="Q34" s="11"/>
      <c r="R34" s="12">
        <f t="shared" si="5"/>
        <v>5000</v>
      </c>
      <c r="S34" s="11">
        <v>500</v>
      </c>
      <c r="T34" s="11"/>
      <c r="U34" s="12">
        <f t="shared" si="6"/>
        <v>5500</v>
      </c>
      <c r="V34" s="11">
        <v>500</v>
      </c>
      <c r="W34" s="11"/>
      <c r="X34" s="12">
        <f t="shared" si="7"/>
        <v>6000</v>
      </c>
      <c r="Y34" s="11">
        <v>500</v>
      </c>
      <c r="Z34" s="11"/>
      <c r="AA34" s="12">
        <f t="shared" si="1"/>
        <v>6500</v>
      </c>
      <c r="AB34" s="11">
        <v>500</v>
      </c>
      <c r="AC34" s="11"/>
      <c r="AD34" s="12">
        <f t="shared" si="8"/>
        <v>7000</v>
      </c>
      <c r="AE34" s="11">
        <v>500</v>
      </c>
      <c r="AF34" s="11"/>
      <c r="AG34" s="12">
        <f t="shared" si="9"/>
        <v>7500</v>
      </c>
      <c r="AH34" s="11">
        <v>500</v>
      </c>
      <c r="AI34" s="11"/>
      <c r="AJ34" s="12">
        <f t="shared" si="10"/>
        <v>8000</v>
      </c>
      <c r="AK34" s="11">
        <v>500</v>
      </c>
      <c r="AL34" s="11"/>
      <c r="AM34" s="12">
        <f t="shared" si="11"/>
        <v>8500</v>
      </c>
    </row>
    <row r="35" spans="1:39" ht="12.75">
      <c r="A35" s="17" t="s">
        <v>109</v>
      </c>
      <c r="B35" s="7">
        <v>12</v>
      </c>
      <c r="C35" s="17">
        <f>'№2,4 2008 '!AL35</f>
        <v>3000</v>
      </c>
      <c r="D35" s="11">
        <v>500</v>
      </c>
      <c r="E35" s="11"/>
      <c r="F35" s="12">
        <f t="shared" si="2"/>
        <v>3500</v>
      </c>
      <c r="G35" s="11">
        <v>500</v>
      </c>
      <c r="H35" s="11"/>
      <c r="I35" s="12">
        <f t="shared" si="0"/>
        <v>4000</v>
      </c>
      <c r="J35" s="11">
        <v>500</v>
      </c>
      <c r="K35" s="11"/>
      <c r="L35" s="12">
        <f t="shared" si="3"/>
        <v>4500</v>
      </c>
      <c r="M35" s="11">
        <v>500</v>
      </c>
      <c r="N35" s="11"/>
      <c r="O35" s="12">
        <f t="shared" si="4"/>
        <v>5000</v>
      </c>
      <c r="P35" s="11">
        <v>500</v>
      </c>
      <c r="Q35" s="11"/>
      <c r="R35" s="12">
        <f t="shared" si="5"/>
        <v>5500</v>
      </c>
      <c r="S35" s="11">
        <v>500</v>
      </c>
      <c r="T35" s="11"/>
      <c r="U35" s="12">
        <f t="shared" si="6"/>
        <v>6000</v>
      </c>
      <c r="V35" s="11">
        <v>500</v>
      </c>
      <c r="W35" s="11"/>
      <c r="X35" s="12">
        <f t="shared" si="7"/>
        <v>6500</v>
      </c>
      <c r="Y35" s="11">
        <v>500</v>
      </c>
      <c r="Z35" s="11"/>
      <c r="AA35" s="12">
        <f t="shared" si="1"/>
        <v>7000</v>
      </c>
      <c r="AB35" s="11">
        <v>500</v>
      </c>
      <c r="AC35" s="11"/>
      <c r="AD35" s="12">
        <f t="shared" si="8"/>
        <v>7500</v>
      </c>
      <c r="AE35" s="11">
        <v>500</v>
      </c>
      <c r="AF35" s="11"/>
      <c r="AG35" s="12">
        <f t="shared" si="9"/>
        <v>8000</v>
      </c>
      <c r="AH35" s="11">
        <v>500</v>
      </c>
      <c r="AI35" s="11"/>
      <c r="AJ35" s="12">
        <f t="shared" si="10"/>
        <v>8500</v>
      </c>
      <c r="AK35" s="11">
        <v>500</v>
      </c>
      <c r="AL35" s="11"/>
      <c r="AM35" s="12">
        <f t="shared" si="11"/>
        <v>9000</v>
      </c>
    </row>
    <row r="36" spans="1:39" ht="12.75">
      <c r="A36" s="17" t="s">
        <v>110</v>
      </c>
      <c r="B36" s="7">
        <v>13</v>
      </c>
      <c r="C36" s="17">
        <f>'№2,4 2008 '!AL36</f>
        <v>6000</v>
      </c>
      <c r="D36" s="11">
        <v>500</v>
      </c>
      <c r="E36" s="11"/>
      <c r="F36" s="12">
        <f t="shared" si="2"/>
        <v>6500</v>
      </c>
      <c r="G36" s="11">
        <v>500</v>
      </c>
      <c r="H36" s="11"/>
      <c r="I36" s="12">
        <f t="shared" si="0"/>
        <v>7000</v>
      </c>
      <c r="J36" s="11">
        <v>500</v>
      </c>
      <c r="K36" s="11"/>
      <c r="L36" s="12">
        <f t="shared" si="3"/>
        <v>7500</v>
      </c>
      <c r="M36" s="11">
        <v>500</v>
      </c>
      <c r="N36" s="11"/>
      <c r="O36" s="12">
        <f t="shared" si="4"/>
        <v>8000</v>
      </c>
      <c r="P36" s="11">
        <v>500</v>
      </c>
      <c r="Q36" s="11"/>
      <c r="R36" s="12">
        <f t="shared" si="5"/>
        <v>8500</v>
      </c>
      <c r="S36" s="11">
        <v>500</v>
      </c>
      <c r="T36" s="11"/>
      <c r="U36" s="12">
        <f t="shared" si="6"/>
        <v>9000</v>
      </c>
      <c r="V36" s="11">
        <v>500</v>
      </c>
      <c r="W36" s="11"/>
      <c r="X36" s="12">
        <f t="shared" si="7"/>
        <v>9500</v>
      </c>
      <c r="Y36" s="11">
        <v>500</v>
      </c>
      <c r="Z36" s="11"/>
      <c r="AA36" s="12">
        <f t="shared" si="1"/>
        <v>10000</v>
      </c>
      <c r="AB36" s="11">
        <v>500</v>
      </c>
      <c r="AC36" s="11"/>
      <c r="AD36" s="12">
        <f t="shared" si="8"/>
        <v>10500</v>
      </c>
      <c r="AE36" s="11">
        <v>500</v>
      </c>
      <c r="AF36" s="11"/>
      <c r="AG36" s="12">
        <f t="shared" si="9"/>
        <v>11000</v>
      </c>
      <c r="AH36" s="11">
        <v>500</v>
      </c>
      <c r="AI36" s="11"/>
      <c r="AJ36" s="12">
        <f t="shared" si="10"/>
        <v>11500</v>
      </c>
      <c r="AK36" s="11">
        <v>500</v>
      </c>
      <c r="AL36" s="11"/>
      <c r="AM36" s="12">
        <f t="shared" si="11"/>
        <v>12000</v>
      </c>
    </row>
    <row r="37" spans="1:39" ht="12.75">
      <c r="A37" s="17" t="s">
        <v>111</v>
      </c>
      <c r="B37" s="7">
        <v>14</v>
      </c>
      <c r="C37" s="17">
        <f>'№2,4 2008 '!AL37</f>
        <v>0</v>
      </c>
      <c r="D37" s="11">
        <v>500</v>
      </c>
      <c r="E37" s="11"/>
      <c r="F37" s="12">
        <f t="shared" si="2"/>
        <v>500</v>
      </c>
      <c r="G37" s="11">
        <v>500</v>
      </c>
      <c r="H37" s="11"/>
      <c r="I37" s="12">
        <f t="shared" si="0"/>
        <v>1000</v>
      </c>
      <c r="J37" s="11">
        <v>500</v>
      </c>
      <c r="K37" s="11"/>
      <c r="L37" s="12">
        <f t="shared" si="3"/>
        <v>1500</v>
      </c>
      <c r="M37" s="11">
        <v>500</v>
      </c>
      <c r="N37" s="11"/>
      <c r="O37" s="12">
        <f t="shared" si="4"/>
        <v>2000</v>
      </c>
      <c r="P37" s="11">
        <v>500</v>
      </c>
      <c r="Q37" s="11">
        <v>2000</v>
      </c>
      <c r="R37" s="12">
        <f t="shared" si="5"/>
        <v>500</v>
      </c>
      <c r="S37" s="11">
        <v>500</v>
      </c>
      <c r="T37" s="11"/>
      <c r="U37" s="12">
        <f t="shared" si="6"/>
        <v>1000</v>
      </c>
      <c r="V37" s="11">
        <v>500</v>
      </c>
      <c r="W37" s="11"/>
      <c r="X37" s="12">
        <f t="shared" si="7"/>
        <v>1500</v>
      </c>
      <c r="Y37" s="11">
        <v>500</v>
      </c>
      <c r="Z37" s="11"/>
      <c r="AA37" s="12">
        <f t="shared" si="1"/>
        <v>2000</v>
      </c>
      <c r="AB37" s="11">
        <v>500</v>
      </c>
      <c r="AC37" s="11"/>
      <c r="AD37" s="12">
        <f t="shared" si="8"/>
        <v>2500</v>
      </c>
      <c r="AE37" s="11">
        <v>500</v>
      </c>
      <c r="AF37" s="11"/>
      <c r="AG37" s="12">
        <f t="shared" si="9"/>
        <v>3000</v>
      </c>
      <c r="AH37" s="11">
        <v>500</v>
      </c>
      <c r="AI37" s="11"/>
      <c r="AJ37" s="12">
        <f t="shared" si="10"/>
        <v>3500</v>
      </c>
      <c r="AK37" s="11">
        <v>500</v>
      </c>
      <c r="AL37" s="11">
        <v>4000</v>
      </c>
      <c r="AM37" s="12">
        <f t="shared" si="11"/>
        <v>0</v>
      </c>
    </row>
    <row r="38" spans="1:39" ht="12.75">
      <c r="A38" s="17" t="s">
        <v>112</v>
      </c>
      <c r="B38" s="7">
        <v>15</v>
      </c>
      <c r="C38" s="17">
        <f>'№2,4 2008 '!AL38</f>
        <v>500</v>
      </c>
      <c r="D38" s="11">
        <v>500</v>
      </c>
      <c r="E38" s="11">
        <v>500</v>
      </c>
      <c r="F38" s="12">
        <f t="shared" si="2"/>
        <v>500</v>
      </c>
      <c r="G38" s="11">
        <v>500</v>
      </c>
      <c r="H38" s="11">
        <v>500</v>
      </c>
      <c r="I38" s="12">
        <f t="shared" si="0"/>
        <v>500</v>
      </c>
      <c r="J38" s="11">
        <v>500</v>
      </c>
      <c r="K38" s="11">
        <v>500</v>
      </c>
      <c r="L38" s="12">
        <f t="shared" si="3"/>
        <v>500</v>
      </c>
      <c r="M38" s="11">
        <v>500</v>
      </c>
      <c r="N38" s="11">
        <v>500</v>
      </c>
      <c r="O38" s="12">
        <f t="shared" si="4"/>
        <v>500</v>
      </c>
      <c r="P38" s="11">
        <v>500</v>
      </c>
      <c r="Q38" s="11">
        <v>500</v>
      </c>
      <c r="R38" s="12">
        <f t="shared" si="5"/>
        <v>500</v>
      </c>
      <c r="S38" s="11">
        <v>500</v>
      </c>
      <c r="T38" s="11">
        <v>500</v>
      </c>
      <c r="U38" s="12">
        <f t="shared" si="6"/>
        <v>500</v>
      </c>
      <c r="V38" s="11">
        <v>500</v>
      </c>
      <c r="W38" s="11">
        <v>500</v>
      </c>
      <c r="X38" s="12">
        <f t="shared" si="7"/>
        <v>500</v>
      </c>
      <c r="Y38" s="11">
        <v>500</v>
      </c>
      <c r="Z38" s="11">
        <v>500</v>
      </c>
      <c r="AA38" s="12">
        <f t="shared" si="1"/>
        <v>500</v>
      </c>
      <c r="AB38" s="11">
        <v>500</v>
      </c>
      <c r="AC38" s="11">
        <v>500</v>
      </c>
      <c r="AD38" s="12">
        <f t="shared" si="8"/>
        <v>500</v>
      </c>
      <c r="AE38" s="11">
        <v>500</v>
      </c>
      <c r="AF38" s="11">
        <v>500</v>
      </c>
      <c r="AG38" s="12">
        <f t="shared" si="9"/>
        <v>500</v>
      </c>
      <c r="AH38" s="11">
        <v>500</v>
      </c>
      <c r="AI38" s="11"/>
      <c r="AJ38" s="12">
        <f t="shared" si="10"/>
        <v>1000</v>
      </c>
      <c r="AK38" s="11">
        <v>500</v>
      </c>
      <c r="AL38" s="11">
        <v>1000</v>
      </c>
      <c r="AM38" s="12">
        <f t="shared" si="11"/>
        <v>500</v>
      </c>
    </row>
    <row r="39" spans="1:39" ht="12.75">
      <c r="A39" s="17" t="s">
        <v>113</v>
      </c>
      <c r="B39" s="7">
        <v>16</v>
      </c>
      <c r="C39" s="17">
        <f>'№2,4 2008 '!AL39</f>
        <v>1500</v>
      </c>
      <c r="D39" s="11">
        <v>500</v>
      </c>
      <c r="E39" s="11"/>
      <c r="F39" s="12">
        <f t="shared" si="2"/>
        <v>2000</v>
      </c>
      <c r="G39" s="11">
        <v>500</v>
      </c>
      <c r="H39" s="11">
        <v>1000</v>
      </c>
      <c r="I39" s="12">
        <f t="shared" si="0"/>
        <v>1500</v>
      </c>
      <c r="J39" s="11">
        <v>500</v>
      </c>
      <c r="K39" s="11"/>
      <c r="L39" s="12">
        <f t="shared" si="3"/>
        <v>2000</v>
      </c>
      <c r="M39" s="11">
        <v>500</v>
      </c>
      <c r="N39" s="11"/>
      <c r="O39" s="12">
        <f t="shared" si="4"/>
        <v>2500</v>
      </c>
      <c r="P39" s="11">
        <v>500</v>
      </c>
      <c r="Q39" s="11">
        <v>2000</v>
      </c>
      <c r="R39" s="12">
        <f t="shared" si="5"/>
        <v>1000</v>
      </c>
      <c r="S39" s="11">
        <v>500</v>
      </c>
      <c r="T39" s="11"/>
      <c r="U39" s="12">
        <f t="shared" si="6"/>
        <v>1500</v>
      </c>
      <c r="V39" s="11">
        <v>500</v>
      </c>
      <c r="W39" s="11">
        <v>2000</v>
      </c>
      <c r="X39" s="12">
        <f t="shared" si="7"/>
        <v>0</v>
      </c>
      <c r="Y39" s="11">
        <v>500</v>
      </c>
      <c r="Z39" s="11"/>
      <c r="AA39" s="12">
        <f t="shared" si="1"/>
        <v>500</v>
      </c>
      <c r="AB39" s="11">
        <v>500</v>
      </c>
      <c r="AC39" s="11"/>
      <c r="AD39" s="12">
        <f t="shared" si="8"/>
        <v>1000</v>
      </c>
      <c r="AE39" s="11">
        <v>500</v>
      </c>
      <c r="AF39" s="11"/>
      <c r="AG39" s="12">
        <f t="shared" si="9"/>
        <v>1500</v>
      </c>
      <c r="AH39" s="11">
        <v>500</v>
      </c>
      <c r="AI39" s="11"/>
      <c r="AJ39" s="12">
        <f t="shared" si="10"/>
        <v>2000</v>
      </c>
      <c r="AK39" s="11">
        <v>500</v>
      </c>
      <c r="AL39" s="11">
        <v>1000</v>
      </c>
      <c r="AM39" s="12">
        <f t="shared" si="11"/>
        <v>1500</v>
      </c>
    </row>
    <row r="40" spans="1:39" ht="12.75">
      <c r="A40" s="17" t="s">
        <v>114</v>
      </c>
      <c r="B40" s="7">
        <v>17</v>
      </c>
      <c r="C40" s="17">
        <f>'№2,4 2008 '!AL40</f>
        <v>0</v>
      </c>
      <c r="D40" s="11">
        <v>500</v>
      </c>
      <c r="E40" s="11"/>
      <c r="F40" s="12">
        <f t="shared" si="2"/>
        <v>500</v>
      </c>
      <c r="G40" s="11">
        <v>500</v>
      </c>
      <c r="H40" s="11"/>
      <c r="I40" s="12">
        <f t="shared" si="0"/>
        <v>1000</v>
      </c>
      <c r="J40" s="11">
        <v>500</v>
      </c>
      <c r="K40" s="11">
        <v>1000</v>
      </c>
      <c r="L40" s="12">
        <f t="shared" si="3"/>
        <v>500</v>
      </c>
      <c r="M40" s="11">
        <v>500</v>
      </c>
      <c r="N40" s="11">
        <v>1000</v>
      </c>
      <c r="O40" s="12">
        <f t="shared" si="4"/>
        <v>0</v>
      </c>
      <c r="P40" s="11">
        <v>500</v>
      </c>
      <c r="Q40" s="11"/>
      <c r="R40" s="12">
        <f t="shared" si="5"/>
        <v>500</v>
      </c>
      <c r="S40" s="11">
        <v>500</v>
      </c>
      <c r="T40" s="11"/>
      <c r="U40" s="12">
        <f t="shared" si="6"/>
        <v>1000</v>
      </c>
      <c r="V40" s="11">
        <v>500</v>
      </c>
      <c r="W40" s="11"/>
      <c r="X40" s="12">
        <f t="shared" si="7"/>
        <v>1500</v>
      </c>
      <c r="Y40" s="11">
        <v>500</v>
      </c>
      <c r="Z40" s="11"/>
      <c r="AA40" s="12">
        <f t="shared" si="1"/>
        <v>2000</v>
      </c>
      <c r="AB40" s="11">
        <v>500</v>
      </c>
      <c r="AC40" s="11"/>
      <c r="AD40" s="12">
        <f t="shared" si="8"/>
        <v>2500</v>
      </c>
      <c r="AE40" s="11">
        <v>500</v>
      </c>
      <c r="AF40" s="11">
        <v>2500</v>
      </c>
      <c r="AG40" s="12">
        <f t="shared" si="9"/>
        <v>500</v>
      </c>
      <c r="AH40" s="11">
        <v>500</v>
      </c>
      <c r="AI40" s="11"/>
      <c r="AJ40" s="12">
        <f t="shared" si="10"/>
        <v>1000</v>
      </c>
      <c r="AK40" s="11">
        <v>500</v>
      </c>
      <c r="AL40" s="11"/>
      <c r="AM40" s="12">
        <f t="shared" si="11"/>
        <v>1500</v>
      </c>
    </row>
    <row r="41" spans="1:39" ht="12.75">
      <c r="A41" s="18" t="s">
        <v>115</v>
      </c>
      <c r="B41" s="8">
        <v>18</v>
      </c>
      <c r="C41" s="17">
        <f>'№2,4 2008 '!AL41</f>
        <v>1500</v>
      </c>
      <c r="D41" s="10">
        <v>500</v>
      </c>
      <c r="E41" s="10"/>
      <c r="F41" s="12">
        <f t="shared" si="2"/>
        <v>2000</v>
      </c>
      <c r="G41" s="10">
        <v>500</v>
      </c>
      <c r="H41" s="10"/>
      <c r="I41" s="10">
        <f t="shared" si="0"/>
        <v>2500</v>
      </c>
      <c r="J41" s="10">
        <v>500</v>
      </c>
      <c r="K41" s="10"/>
      <c r="L41" s="10">
        <f t="shared" si="3"/>
        <v>3000</v>
      </c>
      <c r="M41" s="10">
        <v>500</v>
      </c>
      <c r="N41" s="10"/>
      <c r="O41" s="10">
        <f t="shared" si="4"/>
        <v>3500</v>
      </c>
      <c r="P41" s="10">
        <v>500</v>
      </c>
      <c r="Q41" s="10">
        <v>4000</v>
      </c>
      <c r="R41" s="10">
        <f t="shared" si="5"/>
        <v>0</v>
      </c>
      <c r="S41" s="10">
        <v>500</v>
      </c>
      <c r="T41" s="10"/>
      <c r="U41" s="10">
        <f t="shared" si="6"/>
        <v>500</v>
      </c>
      <c r="V41" s="10">
        <v>500</v>
      </c>
      <c r="W41" s="10">
        <v>1000</v>
      </c>
      <c r="X41" s="10">
        <f t="shared" si="7"/>
        <v>0</v>
      </c>
      <c r="Y41" s="10">
        <v>500</v>
      </c>
      <c r="Z41" s="10"/>
      <c r="AA41" s="10">
        <f t="shared" si="1"/>
        <v>500</v>
      </c>
      <c r="AB41" s="10">
        <v>500</v>
      </c>
      <c r="AC41" s="10"/>
      <c r="AD41" s="6">
        <f t="shared" si="8"/>
        <v>1000</v>
      </c>
      <c r="AE41" s="10">
        <v>500</v>
      </c>
      <c r="AF41" s="10"/>
      <c r="AG41" s="10">
        <f t="shared" si="9"/>
        <v>1500</v>
      </c>
      <c r="AH41" s="10">
        <v>500</v>
      </c>
      <c r="AI41" s="10">
        <v>2500</v>
      </c>
      <c r="AJ41" s="10">
        <f t="shared" si="10"/>
        <v>-500</v>
      </c>
      <c r="AK41" s="10">
        <v>500</v>
      </c>
      <c r="AL41" s="10"/>
      <c r="AM41" s="6">
        <f t="shared" si="11"/>
        <v>0</v>
      </c>
    </row>
    <row r="42" spans="2:39" ht="12.75">
      <c r="B42" s="16"/>
      <c r="C42" s="22">
        <f>SUM(C6:C41)</f>
        <v>42500</v>
      </c>
      <c r="D42">
        <f>SUM(D6:D41)</f>
        <v>17500</v>
      </c>
      <c r="E42">
        <f>SUM(E6:E41)</f>
        <v>13500</v>
      </c>
      <c r="F42" s="19">
        <f>SUM(F6:F41)</f>
        <v>46500</v>
      </c>
      <c r="G42">
        <f aca="true" t="shared" si="12" ref="G42:AM42">SUM(G6:G41)</f>
        <v>17500</v>
      </c>
      <c r="H42">
        <f t="shared" si="12"/>
        <v>7500</v>
      </c>
      <c r="I42">
        <f t="shared" si="12"/>
        <v>49500</v>
      </c>
      <c r="J42">
        <f t="shared" si="12"/>
        <v>17500</v>
      </c>
      <c r="K42">
        <f t="shared" si="12"/>
        <v>18500</v>
      </c>
      <c r="L42">
        <f t="shared" si="12"/>
        <v>48500</v>
      </c>
      <c r="M42">
        <f t="shared" si="12"/>
        <v>17500</v>
      </c>
      <c r="N42">
        <f t="shared" si="12"/>
        <v>10500</v>
      </c>
      <c r="O42">
        <f t="shared" si="12"/>
        <v>55500</v>
      </c>
      <c r="P42">
        <f t="shared" si="12"/>
        <v>17500</v>
      </c>
      <c r="Q42">
        <f t="shared" si="12"/>
        <v>15500</v>
      </c>
      <c r="R42">
        <f t="shared" si="12"/>
        <v>57500</v>
      </c>
      <c r="S42">
        <f t="shared" si="12"/>
        <v>17500</v>
      </c>
      <c r="T42">
        <f t="shared" si="12"/>
        <v>7000</v>
      </c>
      <c r="U42">
        <f t="shared" si="12"/>
        <v>68000</v>
      </c>
      <c r="V42">
        <f t="shared" si="12"/>
        <v>17500</v>
      </c>
      <c r="W42">
        <f t="shared" si="12"/>
        <v>12000</v>
      </c>
      <c r="X42">
        <f t="shared" si="12"/>
        <v>73500</v>
      </c>
      <c r="Y42">
        <f t="shared" si="12"/>
        <v>17500</v>
      </c>
      <c r="Z42">
        <f t="shared" si="12"/>
        <v>7000</v>
      </c>
      <c r="AA42">
        <f t="shared" si="12"/>
        <v>84000</v>
      </c>
      <c r="AB42">
        <f t="shared" si="12"/>
        <v>17500</v>
      </c>
      <c r="AC42">
        <f t="shared" si="12"/>
        <v>2500</v>
      </c>
      <c r="AD42">
        <f t="shared" si="12"/>
        <v>99000</v>
      </c>
      <c r="AE42">
        <f t="shared" si="12"/>
        <v>17500</v>
      </c>
      <c r="AF42">
        <f t="shared" si="12"/>
        <v>14000</v>
      </c>
      <c r="AG42">
        <f t="shared" si="12"/>
        <v>102500</v>
      </c>
      <c r="AH42">
        <f t="shared" si="12"/>
        <v>17500</v>
      </c>
      <c r="AI42">
        <f t="shared" si="12"/>
        <v>5500</v>
      </c>
      <c r="AJ42">
        <f t="shared" si="12"/>
        <v>114500</v>
      </c>
      <c r="AK42">
        <f t="shared" si="12"/>
        <v>17500</v>
      </c>
      <c r="AL42">
        <f t="shared" si="12"/>
        <v>41500</v>
      </c>
      <c r="AM42">
        <f t="shared" si="12"/>
        <v>90500</v>
      </c>
    </row>
    <row r="44" spans="3:39" ht="12.75">
      <c r="C44">
        <f>SUM(C6:C23)</f>
        <v>20000</v>
      </c>
      <c r="D44">
        <f>SUM(D6:D23)</f>
        <v>9000</v>
      </c>
      <c r="E44">
        <f aca="true" t="shared" si="13" ref="E44:AM44">SUM(E6:E23)</f>
        <v>13000</v>
      </c>
      <c r="F44">
        <f t="shared" si="13"/>
        <v>16000</v>
      </c>
      <c r="G44">
        <f t="shared" si="13"/>
        <v>9000</v>
      </c>
      <c r="H44">
        <f t="shared" si="13"/>
        <v>4000</v>
      </c>
      <c r="I44">
        <f t="shared" si="13"/>
        <v>21000</v>
      </c>
      <c r="J44">
        <f t="shared" si="13"/>
        <v>9000</v>
      </c>
      <c r="K44">
        <f t="shared" si="13"/>
        <v>10500</v>
      </c>
      <c r="L44">
        <f t="shared" si="13"/>
        <v>19500</v>
      </c>
      <c r="M44">
        <f t="shared" si="13"/>
        <v>9000</v>
      </c>
      <c r="N44">
        <f t="shared" si="13"/>
        <v>7500</v>
      </c>
      <c r="O44">
        <f t="shared" si="13"/>
        <v>21000</v>
      </c>
      <c r="P44">
        <f t="shared" si="13"/>
        <v>9000</v>
      </c>
      <c r="Q44">
        <f t="shared" si="13"/>
        <v>4500</v>
      </c>
      <c r="R44">
        <f t="shared" si="13"/>
        <v>25500</v>
      </c>
      <c r="S44">
        <f t="shared" si="13"/>
        <v>9000</v>
      </c>
      <c r="T44">
        <f t="shared" si="13"/>
        <v>3000</v>
      </c>
      <c r="U44">
        <f t="shared" si="13"/>
        <v>31500</v>
      </c>
      <c r="V44">
        <f t="shared" si="13"/>
        <v>9000</v>
      </c>
      <c r="W44">
        <f t="shared" si="13"/>
        <v>6500</v>
      </c>
      <c r="X44">
        <f t="shared" si="13"/>
        <v>34000</v>
      </c>
      <c r="Y44">
        <f t="shared" si="13"/>
        <v>9000</v>
      </c>
      <c r="Z44">
        <f t="shared" si="13"/>
        <v>4500</v>
      </c>
      <c r="AA44">
        <f t="shared" si="13"/>
        <v>38500</v>
      </c>
      <c r="AB44">
        <f t="shared" si="13"/>
        <v>9000</v>
      </c>
      <c r="AC44">
        <f t="shared" si="13"/>
        <v>1000</v>
      </c>
      <c r="AD44">
        <f t="shared" si="13"/>
        <v>46500</v>
      </c>
      <c r="AE44">
        <f t="shared" si="13"/>
        <v>9000</v>
      </c>
      <c r="AF44">
        <f t="shared" si="13"/>
        <v>7000</v>
      </c>
      <c r="AG44">
        <f t="shared" si="13"/>
        <v>48500</v>
      </c>
      <c r="AH44">
        <f t="shared" si="13"/>
        <v>9000</v>
      </c>
      <c r="AI44">
        <f t="shared" si="13"/>
        <v>1000</v>
      </c>
      <c r="AJ44">
        <f t="shared" si="13"/>
        <v>56500</v>
      </c>
      <c r="AK44">
        <f t="shared" si="13"/>
        <v>9000</v>
      </c>
      <c r="AL44">
        <f t="shared" si="13"/>
        <v>13000</v>
      </c>
      <c r="AM44">
        <f t="shared" si="13"/>
        <v>52500</v>
      </c>
    </row>
    <row r="45" spans="3:39" ht="12.75">
      <c r="C45">
        <f>SUM(C24:C41)</f>
        <v>22500</v>
      </c>
      <c r="D45">
        <f>SUM(D24:D41)</f>
        <v>8500</v>
      </c>
      <c r="E45">
        <f aca="true" t="shared" si="14" ref="E45:AM45">SUM(E24:E41)</f>
        <v>500</v>
      </c>
      <c r="F45">
        <f t="shared" si="14"/>
        <v>30500</v>
      </c>
      <c r="G45">
        <f t="shared" si="14"/>
        <v>8500</v>
      </c>
      <c r="H45">
        <f t="shared" si="14"/>
        <v>3500</v>
      </c>
      <c r="I45">
        <f t="shared" si="14"/>
        <v>28500</v>
      </c>
      <c r="J45">
        <f t="shared" si="14"/>
        <v>8500</v>
      </c>
      <c r="K45">
        <f t="shared" si="14"/>
        <v>8000</v>
      </c>
      <c r="L45">
        <f t="shared" si="14"/>
        <v>29000</v>
      </c>
      <c r="M45">
        <f t="shared" si="14"/>
        <v>8500</v>
      </c>
      <c r="N45">
        <f t="shared" si="14"/>
        <v>3000</v>
      </c>
      <c r="O45">
        <f t="shared" si="14"/>
        <v>34500</v>
      </c>
      <c r="P45">
        <f t="shared" si="14"/>
        <v>8500</v>
      </c>
      <c r="Q45">
        <f t="shared" si="14"/>
        <v>11000</v>
      </c>
      <c r="R45">
        <f t="shared" si="14"/>
        <v>32000</v>
      </c>
      <c r="S45">
        <f t="shared" si="14"/>
        <v>8500</v>
      </c>
      <c r="T45">
        <f t="shared" si="14"/>
        <v>4000</v>
      </c>
      <c r="U45">
        <f t="shared" si="14"/>
        <v>36500</v>
      </c>
      <c r="V45">
        <f t="shared" si="14"/>
        <v>8500</v>
      </c>
      <c r="W45">
        <f t="shared" si="14"/>
        <v>5500</v>
      </c>
      <c r="X45">
        <f t="shared" si="14"/>
        <v>39500</v>
      </c>
      <c r="Y45">
        <f t="shared" si="14"/>
        <v>8500</v>
      </c>
      <c r="Z45">
        <f t="shared" si="14"/>
        <v>2500</v>
      </c>
      <c r="AA45">
        <f t="shared" si="14"/>
        <v>45500</v>
      </c>
      <c r="AB45">
        <f t="shared" si="14"/>
        <v>8500</v>
      </c>
      <c r="AC45">
        <f t="shared" si="14"/>
        <v>1500</v>
      </c>
      <c r="AD45">
        <f t="shared" si="14"/>
        <v>52500</v>
      </c>
      <c r="AE45">
        <f t="shared" si="14"/>
        <v>8500</v>
      </c>
      <c r="AF45">
        <f t="shared" si="14"/>
        <v>7000</v>
      </c>
      <c r="AG45">
        <f t="shared" si="14"/>
        <v>54000</v>
      </c>
      <c r="AH45">
        <f t="shared" si="14"/>
        <v>8500</v>
      </c>
      <c r="AI45">
        <f t="shared" si="14"/>
        <v>4500</v>
      </c>
      <c r="AJ45">
        <f t="shared" si="14"/>
        <v>58000</v>
      </c>
      <c r="AK45">
        <f t="shared" si="14"/>
        <v>8500</v>
      </c>
      <c r="AL45">
        <f t="shared" si="14"/>
        <v>28500</v>
      </c>
      <c r="AM45">
        <f t="shared" si="14"/>
        <v>38000</v>
      </c>
    </row>
    <row r="46" ht="12.75">
      <c r="D46">
        <f>E45+H45+K45+N45+Q45+T45+W45+Z45+AC45+AF45+AI45+AL45</f>
        <v>79500</v>
      </c>
    </row>
    <row r="47" ht="12.75">
      <c r="D47">
        <f>E44+H44+K44+N44+Q44+T44+W44+Z44+AC44+AF44+AI44+AL44</f>
        <v>75500</v>
      </c>
    </row>
  </sheetData>
  <sheetProtection/>
  <mergeCells count="12"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</mergeCells>
  <printOptions/>
  <pageMargins left="0.7874015748031497" right="0.7874015748031497" top="0.3937007874015748" bottom="0.1968503937007874" header="0.11811023622047245" footer="0.118110236220472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46"/>
  <sheetViews>
    <sheetView zoomScalePageLayoutView="0" workbookViewId="0" topLeftCell="A13">
      <selection activeCell="I47" sqref="I47"/>
    </sheetView>
  </sheetViews>
  <sheetFormatPr defaultColWidth="9.140625" defaultRowHeight="12.75"/>
  <cols>
    <col min="1" max="1" width="12.140625" style="0" bestFit="1" customWidth="1"/>
    <col min="2" max="2" width="10.421875" style="0" bestFit="1" customWidth="1"/>
    <col min="3" max="3" width="8.7109375" style="0" customWidth="1"/>
    <col min="4" max="4" width="7.8515625" style="0" customWidth="1"/>
    <col min="5" max="5" width="6.140625" style="0" customWidth="1"/>
    <col min="6" max="6" width="8.7109375" style="0" customWidth="1"/>
    <col min="7" max="7" width="7.8515625" style="0" customWidth="1"/>
    <col min="9" max="9" width="8.7109375" style="0" customWidth="1"/>
    <col min="10" max="10" width="7.8515625" style="0" customWidth="1"/>
    <col min="23" max="23" width="6.140625" style="0" customWidth="1"/>
    <col min="25" max="25" width="7.8515625" style="0" customWidth="1"/>
    <col min="26" max="26" width="6.421875" style="0" customWidth="1"/>
    <col min="28" max="28" width="7.8515625" style="0" customWidth="1"/>
  </cols>
  <sheetData>
    <row r="2" spans="2:10" ht="12.75">
      <c r="B2" s="20" t="s">
        <v>76</v>
      </c>
      <c r="C2" s="5"/>
      <c r="D2" s="5"/>
      <c r="E2" s="5"/>
      <c r="F2" s="5"/>
      <c r="G2" s="5"/>
      <c r="H2" s="20" t="s">
        <v>80</v>
      </c>
      <c r="I2" s="5"/>
      <c r="J2" s="5"/>
    </row>
    <row r="3" spans="1:10" ht="12.75">
      <c r="A3" s="5"/>
      <c r="B3" s="20"/>
      <c r="C3" s="5"/>
      <c r="D3" s="5"/>
      <c r="E3" s="5"/>
      <c r="F3" s="5"/>
      <c r="G3" s="5"/>
      <c r="H3" s="20"/>
      <c r="I3" s="5"/>
      <c r="J3" s="5"/>
    </row>
    <row r="4" spans="1:38" ht="12.75">
      <c r="A4" s="13" t="s">
        <v>8</v>
      </c>
      <c r="B4" s="14" t="s">
        <v>30</v>
      </c>
      <c r="C4" s="97" t="s">
        <v>26</v>
      </c>
      <c r="D4" s="98"/>
      <c r="E4" s="99"/>
      <c r="F4" s="94" t="s">
        <v>27</v>
      </c>
      <c r="G4" s="95"/>
      <c r="H4" s="96"/>
      <c r="I4" s="94" t="s">
        <v>28</v>
      </c>
      <c r="J4" s="95"/>
      <c r="K4" s="96"/>
      <c r="L4" s="94" t="s">
        <v>29</v>
      </c>
      <c r="M4" s="95"/>
      <c r="N4" s="96"/>
      <c r="O4" s="97" t="s">
        <v>34</v>
      </c>
      <c r="P4" s="98"/>
      <c r="Q4" s="99"/>
      <c r="R4" s="94" t="s">
        <v>35</v>
      </c>
      <c r="S4" s="95"/>
      <c r="T4" s="96"/>
      <c r="U4" s="94" t="s">
        <v>23</v>
      </c>
      <c r="V4" s="95"/>
      <c r="W4" s="96"/>
      <c r="X4" s="94" t="s">
        <v>24</v>
      </c>
      <c r="Y4" s="95"/>
      <c r="Z4" s="96"/>
      <c r="AA4" s="97" t="s">
        <v>36</v>
      </c>
      <c r="AB4" s="98"/>
      <c r="AC4" s="99"/>
      <c r="AD4" s="94" t="s">
        <v>37</v>
      </c>
      <c r="AE4" s="95"/>
      <c r="AF4" s="96"/>
      <c r="AG4" s="94" t="s">
        <v>38</v>
      </c>
      <c r="AH4" s="95"/>
      <c r="AI4" s="96"/>
      <c r="AJ4" s="94" t="s">
        <v>25</v>
      </c>
      <c r="AK4" s="95"/>
      <c r="AL4" s="96"/>
    </row>
    <row r="5" spans="1:38" ht="12.75">
      <c r="A5" s="7"/>
      <c r="B5" s="7"/>
      <c r="C5" s="9" t="s">
        <v>31</v>
      </c>
      <c r="D5" s="9" t="s">
        <v>32</v>
      </c>
      <c r="E5" s="12" t="s">
        <v>33</v>
      </c>
      <c r="F5" s="9" t="s">
        <v>31</v>
      </c>
      <c r="G5" s="9" t="s">
        <v>32</v>
      </c>
      <c r="H5" s="12" t="s">
        <v>33</v>
      </c>
      <c r="I5" s="9" t="s">
        <v>31</v>
      </c>
      <c r="J5" s="9" t="s">
        <v>32</v>
      </c>
      <c r="K5" s="12" t="s">
        <v>33</v>
      </c>
      <c r="L5" s="9" t="s">
        <v>31</v>
      </c>
      <c r="M5" s="9" t="s">
        <v>32</v>
      </c>
      <c r="N5" s="12" t="s">
        <v>33</v>
      </c>
      <c r="O5" s="9" t="s">
        <v>31</v>
      </c>
      <c r="P5" s="9" t="s">
        <v>32</v>
      </c>
      <c r="Q5" s="12" t="s">
        <v>33</v>
      </c>
      <c r="R5" s="9" t="s">
        <v>31</v>
      </c>
      <c r="S5" s="9" t="s">
        <v>32</v>
      </c>
      <c r="T5" s="12" t="s">
        <v>33</v>
      </c>
      <c r="U5" s="9" t="s">
        <v>31</v>
      </c>
      <c r="V5" s="9" t="s">
        <v>32</v>
      </c>
      <c r="W5" s="12" t="s">
        <v>33</v>
      </c>
      <c r="X5" s="9" t="s">
        <v>31</v>
      </c>
      <c r="Y5" s="9" t="s">
        <v>32</v>
      </c>
      <c r="Z5" s="12" t="s">
        <v>33</v>
      </c>
      <c r="AA5" s="9" t="s">
        <v>31</v>
      </c>
      <c r="AB5" s="9" t="s">
        <v>32</v>
      </c>
      <c r="AC5" s="12" t="s">
        <v>33</v>
      </c>
      <c r="AD5" s="9" t="s">
        <v>31</v>
      </c>
      <c r="AE5" s="9" t="s">
        <v>32</v>
      </c>
      <c r="AF5" s="12" t="s">
        <v>33</v>
      </c>
      <c r="AG5" s="9" t="s">
        <v>31</v>
      </c>
      <c r="AH5" s="9" t="s">
        <v>32</v>
      </c>
      <c r="AI5" s="12" t="s">
        <v>33</v>
      </c>
      <c r="AJ5" s="9" t="s">
        <v>31</v>
      </c>
      <c r="AK5" s="9" t="s">
        <v>32</v>
      </c>
      <c r="AL5" s="12" t="s">
        <v>33</v>
      </c>
    </row>
    <row r="6" spans="1:38" ht="12.75">
      <c r="A6" s="17" t="s">
        <v>81</v>
      </c>
      <c r="B6" s="17" t="s">
        <v>97</v>
      </c>
      <c r="C6" s="11">
        <v>500</v>
      </c>
      <c r="D6" s="11">
        <v>500</v>
      </c>
      <c r="E6" s="12">
        <f>C6-D6</f>
        <v>0</v>
      </c>
      <c r="F6" s="11">
        <v>500</v>
      </c>
      <c r="G6" s="11">
        <v>500</v>
      </c>
      <c r="H6" s="12">
        <f aca="true" t="shared" si="0" ref="H6:H41">E6+F6-G6</f>
        <v>0</v>
      </c>
      <c r="I6" s="11">
        <v>500</v>
      </c>
      <c r="J6" s="11">
        <v>500</v>
      </c>
      <c r="K6" s="12">
        <f>H6+I6-J6</f>
        <v>0</v>
      </c>
      <c r="L6" s="11">
        <v>500</v>
      </c>
      <c r="M6" s="11">
        <v>500</v>
      </c>
      <c r="N6" s="12">
        <f>K6+L6-M6</f>
        <v>0</v>
      </c>
      <c r="O6" s="11">
        <v>500</v>
      </c>
      <c r="P6" s="11">
        <v>500</v>
      </c>
      <c r="Q6" s="12">
        <f>N6+O6-P6</f>
        <v>0</v>
      </c>
      <c r="R6" s="11">
        <v>500</v>
      </c>
      <c r="S6" s="11">
        <v>500</v>
      </c>
      <c r="T6" s="12">
        <f>Q6+R6-S6</f>
        <v>0</v>
      </c>
      <c r="U6" s="11">
        <v>500</v>
      </c>
      <c r="V6" s="11">
        <v>500</v>
      </c>
      <c r="W6" s="12">
        <f>T6+U6-V6</f>
        <v>0</v>
      </c>
      <c r="X6" s="11">
        <v>500</v>
      </c>
      <c r="Y6" s="11">
        <v>500</v>
      </c>
      <c r="Z6" s="12">
        <f aca="true" t="shared" si="1" ref="Z6:Z41">W6+X6-Y6</f>
        <v>0</v>
      </c>
      <c r="AA6" s="11">
        <v>500</v>
      </c>
      <c r="AB6" s="11">
        <v>500</v>
      </c>
      <c r="AC6" s="12">
        <f>Z6+AA6-AB6</f>
        <v>0</v>
      </c>
      <c r="AD6" s="11">
        <v>500</v>
      </c>
      <c r="AE6" s="11">
        <v>500</v>
      </c>
      <c r="AF6" s="12">
        <f>AC6+AD6-AE6</f>
        <v>0</v>
      </c>
      <c r="AG6" s="11">
        <v>500</v>
      </c>
      <c r="AH6" s="11">
        <v>500</v>
      </c>
      <c r="AI6" s="12">
        <f>AG6+AF6-AH6</f>
        <v>0</v>
      </c>
      <c r="AJ6" s="11">
        <v>500</v>
      </c>
      <c r="AK6" s="11">
        <v>500</v>
      </c>
      <c r="AL6" s="12">
        <f>AI6+AJ6-AK6</f>
        <v>0</v>
      </c>
    </row>
    <row r="7" spans="1:38" ht="12.75">
      <c r="A7" s="17" t="s">
        <v>44</v>
      </c>
      <c r="B7" s="7">
        <v>2</v>
      </c>
      <c r="C7" s="11">
        <v>500</v>
      </c>
      <c r="D7" s="11">
        <v>500</v>
      </c>
      <c r="E7" s="12">
        <f aca="true" t="shared" si="2" ref="E7:E41">C7-D7</f>
        <v>0</v>
      </c>
      <c r="F7" s="11">
        <v>500</v>
      </c>
      <c r="G7" s="11">
        <v>500</v>
      </c>
      <c r="H7" s="12">
        <f t="shared" si="0"/>
        <v>0</v>
      </c>
      <c r="I7" s="11">
        <v>500</v>
      </c>
      <c r="J7" s="11">
        <v>500</v>
      </c>
      <c r="K7" s="12">
        <f aca="true" t="shared" si="3" ref="K7:K41">H7+I7-J7</f>
        <v>0</v>
      </c>
      <c r="L7" s="11">
        <v>500</v>
      </c>
      <c r="M7" s="11">
        <v>500</v>
      </c>
      <c r="N7" s="12">
        <f aca="true" t="shared" si="4" ref="N7:N41">K7+L7-M7</f>
        <v>0</v>
      </c>
      <c r="O7" s="11">
        <v>500</v>
      </c>
      <c r="P7" s="11">
        <v>500</v>
      </c>
      <c r="Q7" s="12">
        <f aca="true" t="shared" si="5" ref="Q7:Q41">N7+O7-P7</f>
        <v>0</v>
      </c>
      <c r="R7" s="11">
        <v>500</v>
      </c>
      <c r="S7" s="11">
        <v>500</v>
      </c>
      <c r="T7" s="12">
        <f aca="true" t="shared" si="6" ref="T7:T41">Q7+R7-S7</f>
        <v>0</v>
      </c>
      <c r="U7" s="11">
        <v>500</v>
      </c>
      <c r="V7" s="11">
        <v>500</v>
      </c>
      <c r="W7" s="12">
        <f aca="true" t="shared" si="7" ref="W7:W41">T7+U7-V7</f>
        <v>0</v>
      </c>
      <c r="X7" s="11">
        <v>500</v>
      </c>
      <c r="Y7" s="11">
        <v>500</v>
      </c>
      <c r="Z7" s="12">
        <f t="shared" si="1"/>
        <v>0</v>
      </c>
      <c r="AA7" s="11">
        <v>500</v>
      </c>
      <c r="AB7" s="11">
        <v>500</v>
      </c>
      <c r="AC7" s="12">
        <f aca="true" t="shared" si="8" ref="AC7:AC41">Z7+AA7-AB7</f>
        <v>0</v>
      </c>
      <c r="AD7" s="11">
        <v>500</v>
      </c>
      <c r="AE7" s="11">
        <v>500</v>
      </c>
      <c r="AF7" s="12">
        <f aca="true" t="shared" si="9" ref="AF7:AF41">AC7+AD7-AE7</f>
        <v>0</v>
      </c>
      <c r="AG7" s="11">
        <v>500</v>
      </c>
      <c r="AH7" s="11">
        <v>500</v>
      </c>
      <c r="AI7" s="12">
        <f aca="true" t="shared" si="10" ref="AI7:AI41">AG7+AF7-AH7</f>
        <v>0</v>
      </c>
      <c r="AJ7" s="11">
        <v>500</v>
      </c>
      <c r="AK7" s="11"/>
      <c r="AL7" s="12">
        <f aca="true" t="shared" si="11" ref="AL7:AL41">AI7+AJ7-AK7</f>
        <v>500</v>
      </c>
    </row>
    <row r="8" spans="1:38" ht="12.75">
      <c r="A8" s="17" t="s">
        <v>82</v>
      </c>
      <c r="B8" s="7">
        <v>3</v>
      </c>
      <c r="C8" s="11">
        <v>500</v>
      </c>
      <c r="D8" s="11">
        <v>500</v>
      </c>
      <c r="E8" s="12">
        <f t="shared" si="2"/>
        <v>0</v>
      </c>
      <c r="F8" s="11">
        <v>500</v>
      </c>
      <c r="G8" s="11">
        <v>500</v>
      </c>
      <c r="H8" s="12">
        <f t="shared" si="0"/>
        <v>0</v>
      </c>
      <c r="I8" s="11">
        <v>500</v>
      </c>
      <c r="J8" s="11">
        <v>500</v>
      </c>
      <c r="K8" s="12">
        <f t="shared" si="3"/>
        <v>0</v>
      </c>
      <c r="L8" s="11">
        <v>500</v>
      </c>
      <c r="M8" s="11">
        <v>500</v>
      </c>
      <c r="N8" s="12">
        <f t="shared" si="4"/>
        <v>0</v>
      </c>
      <c r="O8" s="11">
        <v>500</v>
      </c>
      <c r="P8" s="11">
        <v>500</v>
      </c>
      <c r="Q8" s="12">
        <f t="shared" si="5"/>
        <v>0</v>
      </c>
      <c r="R8" s="11">
        <v>500</v>
      </c>
      <c r="S8" s="11">
        <v>500</v>
      </c>
      <c r="T8" s="12">
        <f t="shared" si="6"/>
        <v>0</v>
      </c>
      <c r="U8" s="11">
        <v>500</v>
      </c>
      <c r="V8" s="11">
        <v>500</v>
      </c>
      <c r="W8" s="12">
        <f t="shared" si="7"/>
        <v>0</v>
      </c>
      <c r="X8" s="11">
        <v>500</v>
      </c>
      <c r="Y8" s="11">
        <v>500</v>
      </c>
      <c r="Z8" s="12">
        <f t="shared" si="1"/>
        <v>0</v>
      </c>
      <c r="AA8" s="11">
        <v>500</v>
      </c>
      <c r="AB8" s="11">
        <v>500</v>
      </c>
      <c r="AC8" s="12">
        <f t="shared" si="8"/>
        <v>0</v>
      </c>
      <c r="AD8" s="11">
        <v>500</v>
      </c>
      <c r="AE8" s="11">
        <v>500</v>
      </c>
      <c r="AF8" s="12">
        <f t="shared" si="9"/>
        <v>0</v>
      </c>
      <c r="AG8" s="11">
        <v>500</v>
      </c>
      <c r="AH8" s="11">
        <v>500</v>
      </c>
      <c r="AI8" s="12">
        <f t="shared" si="10"/>
        <v>0</v>
      </c>
      <c r="AJ8" s="11">
        <v>500</v>
      </c>
      <c r="AK8" s="11">
        <v>500</v>
      </c>
      <c r="AL8" s="12">
        <f t="shared" si="11"/>
        <v>0</v>
      </c>
    </row>
    <row r="9" spans="1:38" ht="12.75">
      <c r="A9" s="17" t="s">
        <v>83</v>
      </c>
      <c r="B9" s="7">
        <v>4</v>
      </c>
      <c r="C9" s="11">
        <v>500</v>
      </c>
      <c r="D9" s="11">
        <v>500</v>
      </c>
      <c r="E9" s="12">
        <f t="shared" si="2"/>
        <v>0</v>
      </c>
      <c r="F9" s="11">
        <v>500</v>
      </c>
      <c r="G9" s="11">
        <v>500</v>
      </c>
      <c r="H9" s="12">
        <f t="shared" si="0"/>
        <v>0</v>
      </c>
      <c r="I9" s="11">
        <v>500</v>
      </c>
      <c r="J9" s="11">
        <v>500</v>
      </c>
      <c r="K9" s="12">
        <f t="shared" si="3"/>
        <v>0</v>
      </c>
      <c r="L9" s="11">
        <v>500</v>
      </c>
      <c r="M9" s="11">
        <v>500</v>
      </c>
      <c r="N9" s="12">
        <f t="shared" si="4"/>
        <v>0</v>
      </c>
      <c r="O9" s="11">
        <v>500</v>
      </c>
      <c r="P9" s="11">
        <v>500</v>
      </c>
      <c r="Q9" s="12">
        <f t="shared" si="5"/>
        <v>0</v>
      </c>
      <c r="R9" s="11">
        <v>500</v>
      </c>
      <c r="S9" s="11">
        <v>500</v>
      </c>
      <c r="T9" s="12">
        <f t="shared" si="6"/>
        <v>0</v>
      </c>
      <c r="U9" s="11">
        <v>500</v>
      </c>
      <c r="V9" s="11">
        <v>500</v>
      </c>
      <c r="W9" s="12">
        <f t="shared" si="7"/>
        <v>0</v>
      </c>
      <c r="X9" s="11">
        <v>500</v>
      </c>
      <c r="Y9" s="11">
        <v>500</v>
      </c>
      <c r="Z9" s="12">
        <f t="shared" si="1"/>
        <v>0</v>
      </c>
      <c r="AA9" s="11">
        <v>500</v>
      </c>
      <c r="AB9" s="11">
        <v>500</v>
      </c>
      <c r="AC9" s="12">
        <f t="shared" si="8"/>
        <v>0</v>
      </c>
      <c r="AD9" s="11">
        <v>500</v>
      </c>
      <c r="AE9" s="11">
        <v>500</v>
      </c>
      <c r="AF9" s="12">
        <f t="shared" si="9"/>
        <v>0</v>
      </c>
      <c r="AG9" s="11">
        <v>500</v>
      </c>
      <c r="AH9" s="11">
        <v>500</v>
      </c>
      <c r="AI9" s="12">
        <f t="shared" si="10"/>
        <v>0</v>
      </c>
      <c r="AJ9" s="11">
        <v>500</v>
      </c>
      <c r="AK9" s="11">
        <v>500</v>
      </c>
      <c r="AL9" s="12">
        <f t="shared" si="11"/>
        <v>0</v>
      </c>
    </row>
    <row r="10" spans="1:38" ht="12.75">
      <c r="A10" s="17" t="s">
        <v>84</v>
      </c>
      <c r="B10" s="7">
        <v>5</v>
      </c>
      <c r="C10" s="11"/>
      <c r="D10" s="11"/>
      <c r="E10" s="12">
        <f t="shared" si="2"/>
        <v>0</v>
      </c>
      <c r="F10" s="11"/>
      <c r="G10" s="11"/>
      <c r="H10" s="12">
        <f t="shared" si="0"/>
        <v>0</v>
      </c>
      <c r="I10" s="11"/>
      <c r="J10" s="11"/>
      <c r="K10" s="12">
        <f t="shared" si="3"/>
        <v>0</v>
      </c>
      <c r="L10" s="11">
        <v>500</v>
      </c>
      <c r="M10" s="11">
        <v>500</v>
      </c>
      <c r="N10" s="12">
        <f t="shared" si="4"/>
        <v>0</v>
      </c>
      <c r="O10" s="11">
        <v>500</v>
      </c>
      <c r="P10" s="11">
        <v>500</v>
      </c>
      <c r="Q10" s="12">
        <f t="shared" si="5"/>
        <v>0</v>
      </c>
      <c r="R10" s="11">
        <v>500</v>
      </c>
      <c r="S10" s="11">
        <v>500</v>
      </c>
      <c r="T10" s="12">
        <f t="shared" si="6"/>
        <v>0</v>
      </c>
      <c r="U10" s="11">
        <v>500</v>
      </c>
      <c r="V10" s="11">
        <v>500</v>
      </c>
      <c r="W10" s="12">
        <f t="shared" si="7"/>
        <v>0</v>
      </c>
      <c r="X10" s="11">
        <v>500</v>
      </c>
      <c r="Y10" s="11">
        <v>500</v>
      </c>
      <c r="Z10" s="12">
        <f t="shared" si="1"/>
        <v>0</v>
      </c>
      <c r="AA10" s="11">
        <v>500</v>
      </c>
      <c r="AB10" s="11">
        <v>500</v>
      </c>
      <c r="AC10" s="12">
        <f t="shared" si="8"/>
        <v>0</v>
      </c>
      <c r="AD10" s="11">
        <v>500</v>
      </c>
      <c r="AE10" s="11">
        <v>500</v>
      </c>
      <c r="AF10" s="12">
        <f t="shared" si="9"/>
        <v>0</v>
      </c>
      <c r="AG10" s="11">
        <v>500</v>
      </c>
      <c r="AH10" s="11"/>
      <c r="AI10" s="12">
        <f t="shared" si="10"/>
        <v>500</v>
      </c>
      <c r="AJ10" s="11">
        <v>500</v>
      </c>
      <c r="AK10" s="11"/>
      <c r="AL10" s="12">
        <f t="shared" si="11"/>
        <v>1000</v>
      </c>
    </row>
    <row r="11" spans="1:38" ht="12.75">
      <c r="A11" s="18" t="s">
        <v>85</v>
      </c>
      <c r="B11" s="7">
        <v>6</v>
      </c>
      <c r="C11" s="11">
        <v>500</v>
      </c>
      <c r="D11" s="11">
        <v>500</v>
      </c>
      <c r="E11" s="12">
        <f t="shared" si="2"/>
        <v>0</v>
      </c>
      <c r="F11" s="11">
        <v>500</v>
      </c>
      <c r="G11" s="11">
        <v>500</v>
      </c>
      <c r="H11" s="12">
        <f t="shared" si="0"/>
        <v>0</v>
      </c>
      <c r="I11" s="11">
        <v>500</v>
      </c>
      <c r="J11" s="11">
        <v>500</v>
      </c>
      <c r="K11" s="12">
        <f t="shared" si="3"/>
        <v>0</v>
      </c>
      <c r="L11" s="11">
        <v>500</v>
      </c>
      <c r="M11" s="11">
        <v>500</v>
      </c>
      <c r="N11" s="12">
        <f t="shared" si="4"/>
        <v>0</v>
      </c>
      <c r="O11" s="11">
        <v>500</v>
      </c>
      <c r="P11" s="11">
        <v>500</v>
      </c>
      <c r="Q11" s="12">
        <f t="shared" si="5"/>
        <v>0</v>
      </c>
      <c r="R11" s="11">
        <v>500</v>
      </c>
      <c r="S11" s="11">
        <v>500</v>
      </c>
      <c r="T11" s="12">
        <f t="shared" si="6"/>
        <v>0</v>
      </c>
      <c r="U11" s="11">
        <v>500</v>
      </c>
      <c r="V11" s="11">
        <v>500</v>
      </c>
      <c r="W11" s="12">
        <f t="shared" si="7"/>
        <v>0</v>
      </c>
      <c r="X11" s="11">
        <v>500</v>
      </c>
      <c r="Y11" s="11"/>
      <c r="Z11" s="12">
        <f t="shared" si="1"/>
        <v>500</v>
      </c>
      <c r="AA11" s="11">
        <v>500</v>
      </c>
      <c r="AB11" s="11"/>
      <c r="AC11" s="12">
        <f t="shared" si="8"/>
        <v>1000</v>
      </c>
      <c r="AD11" s="11">
        <v>500</v>
      </c>
      <c r="AE11" s="11"/>
      <c r="AF11" s="12">
        <f t="shared" si="9"/>
        <v>1500</v>
      </c>
      <c r="AG11" s="11">
        <v>500</v>
      </c>
      <c r="AH11" s="11"/>
      <c r="AI11" s="12">
        <f t="shared" si="10"/>
        <v>2000</v>
      </c>
      <c r="AJ11" s="11">
        <v>500</v>
      </c>
      <c r="AK11" s="11"/>
      <c r="AL11" s="12">
        <f t="shared" si="11"/>
        <v>2500</v>
      </c>
    </row>
    <row r="12" spans="1:38" ht="12.75">
      <c r="A12" s="17" t="s">
        <v>86</v>
      </c>
      <c r="B12" s="7">
        <v>7</v>
      </c>
      <c r="C12" s="11">
        <v>500</v>
      </c>
      <c r="D12" s="11">
        <v>500</v>
      </c>
      <c r="E12" s="12">
        <f t="shared" si="2"/>
        <v>0</v>
      </c>
      <c r="F12" s="11">
        <v>500</v>
      </c>
      <c r="G12" s="11">
        <v>500</v>
      </c>
      <c r="H12" s="12">
        <f t="shared" si="0"/>
        <v>0</v>
      </c>
      <c r="I12" s="11">
        <v>500</v>
      </c>
      <c r="J12" s="11">
        <v>500</v>
      </c>
      <c r="K12" s="12">
        <f t="shared" si="3"/>
        <v>0</v>
      </c>
      <c r="L12" s="11">
        <v>500</v>
      </c>
      <c r="M12" s="11">
        <v>500</v>
      </c>
      <c r="N12" s="12">
        <f t="shared" si="4"/>
        <v>0</v>
      </c>
      <c r="O12" s="11">
        <v>500</v>
      </c>
      <c r="P12" s="11">
        <v>500</v>
      </c>
      <c r="Q12" s="12">
        <f t="shared" si="5"/>
        <v>0</v>
      </c>
      <c r="R12" s="11">
        <v>500</v>
      </c>
      <c r="S12" s="11">
        <v>500</v>
      </c>
      <c r="T12" s="12">
        <f t="shared" si="6"/>
        <v>0</v>
      </c>
      <c r="U12" s="11">
        <v>500</v>
      </c>
      <c r="V12" s="11">
        <v>500</v>
      </c>
      <c r="W12" s="12">
        <f t="shared" si="7"/>
        <v>0</v>
      </c>
      <c r="X12" s="11">
        <v>500</v>
      </c>
      <c r="Y12" s="11">
        <v>500</v>
      </c>
      <c r="Z12" s="12">
        <f t="shared" si="1"/>
        <v>0</v>
      </c>
      <c r="AA12" s="11">
        <v>500</v>
      </c>
      <c r="AB12" s="11">
        <v>500</v>
      </c>
      <c r="AC12" s="12">
        <f t="shared" si="8"/>
        <v>0</v>
      </c>
      <c r="AD12" s="11">
        <v>500</v>
      </c>
      <c r="AE12" s="11"/>
      <c r="AF12" s="12">
        <f t="shared" si="9"/>
        <v>500</v>
      </c>
      <c r="AG12" s="11">
        <v>500</v>
      </c>
      <c r="AH12" s="11"/>
      <c r="AI12" s="12">
        <f t="shared" si="10"/>
        <v>1000</v>
      </c>
      <c r="AJ12" s="11">
        <v>500</v>
      </c>
      <c r="AK12" s="11"/>
      <c r="AL12" s="12">
        <f t="shared" si="11"/>
        <v>1500</v>
      </c>
    </row>
    <row r="13" spans="1:38" ht="12.75">
      <c r="A13" s="17" t="s">
        <v>87</v>
      </c>
      <c r="B13" s="7">
        <v>8</v>
      </c>
      <c r="C13" s="11">
        <v>500</v>
      </c>
      <c r="D13" s="11">
        <v>500</v>
      </c>
      <c r="E13" s="12">
        <f t="shared" si="2"/>
        <v>0</v>
      </c>
      <c r="F13" s="11">
        <v>500</v>
      </c>
      <c r="G13" s="11">
        <v>500</v>
      </c>
      <c r="H13" s="12">
        <f t="shared" si="0"/>
        <v>0</v>
      </c>
      <c r="I13" s="11">
        <v>500</v>
      </c>
      <c r="J13" s="11">
        <v>500</v>
      </c>
      <c r="K13" s="12">
        <f t="shared" si="3"/>
        <v>0</v>
      </c>
      <c r="L13" s="11">
        <v>500</v>
      </c>
      <c r="M13" s="11">
        <v>500</v>
      </c>
      <c r="N13" s="12">
        <f t="shared" si="4"/>
        <v>0</v>
      </c>
      <c r="O13" s="11">
        <v>500</v>
      </c>
      <c r="P13" s="11">
        <v>500</v>
      </c>
      <c r="Q13" s="12">
        <f t="shared" si="5"/>
        <v>0</v>
      </c>
      <c r="R13" s="11">
        <v>500</v>
      </c>
      <c r="S13" s="11">
        <v>500</v>
      </c>
      <c r="T13" s="12">
        <f t="shared" si="6"/>
        <v>0</v>
      </c>
      <c r="U13" s="11">
        <v>500</v>
      </c>
      <c r="V13" s="11">
        <v>500</v>
      </c>
      <c r="W13" s="12">
        <f t="shared" si="7"/>
        <v>0</v>
      </c>
      <c r="X13" s="11">
        <v>500</v>
      </c>
      <c r="Y13" s="11">
        <v>500</v>
      </c>
      <c r="Z13" s="12">
        <f t="shared" si="1"/>
        <v>0</v>
      </c>
      <c r="AA13" s="11">
        <v>500</v>
      </c>
      <c r="AB13" s="11">
        <v>500</v>
      </c>
      <c r="AC13" s="12">
        <f t="shared" si="8"/>
        <v>0</v>
      </c>
      <c r="AD13" s="11">
        <v>500</v>
      </c>
      <c r="AE13" s="11">
        <v>500</v>
      </c>
      <c r="AF13" s="12">
        <f t="shared" si="9"/>
        <v>0</v>
      </c>
      <c r="AG13" s="11">
        <v>500</v>
      </c>
      <c r="AH13" s="11">
        <v>500</v>
      </c>
      <c r="AI13" s="12">
        <f t="shared" si="10"/>
        <v>0</v>
      </c>
      <c r="AJ13" s="11">
        <v>500</v>
      </c>
      <c r="AK13" s="11">
        <v>500</v>
      </c>
      <c r="AL13" s="12">
        <f t="shared" si="11"/>
        <v>0</v>
      </c>
    </row>
    <row r="14" spans="1:38" ht="12.75">
      <c r="A14" s="17" t="s">
        <v>88</v>
      </c>
      <c r="B14" s="7">
        <v>9</v>
      </c>
      <c r="C14" s="11">
        <v>500</v>
      </c>
      <c r="D14" s="11">
        <v>500</v>
      </c>
      <c r="E14" s="12">
        <f t="shared" si="2"/>
        <v>0</v>
      </c>
      <c r="F14" s="11">
        <v>500</v>
      </c>
      <c r="G14" s="11">
        <v>500</v>
      </c>
      <c r="H14" s="12">
        <f t="shared" si="0"/>
        <v>0</v>
      </c>
      <c r="I14" s="11">
        <v>500</v>
      </c>
      <c r="J14" s="11">
        <v>500</v>
      </c>
      <c r="K14" s="12">
        <f t="shared" si="3"/>
        <v>0</v>
      </c>
      <c r="L14" s="11">
        <v>500</v>
      </c>
      <c r="M14" s="11">
        <v>500</v>
      </c>
      <c r="N14" s="12">
        <f t="shared" si="4"/>
        <v>0</v>
      </c>
      <c r="O14" s="11">
        <v>500</v>
      </c>
      <c r="P14" s="11">
        <v>500</v>
      </c>
      <c r="Q14" s="12">
        <f t="shared" si="5"/>
        <v>0</v>
      </c>
      <c r="R14" s="11">
        <v>500</v>
      </c>
      <c r="S14" s="11">
        <v>500</v>
      </c>
      <c r="T14" s="12">
        <f t="shared" si="6"/>
        <v>0</v>
      </c>
      <c r="U14" s="11">
        <v>500</v>
      </c>
      <c r="V14" s="11">
        <v>500</v>
      </c>
      <c r="W14" s="12">
        <f t="shared" si="7"/>
        <v>0</v>
      </c>
      <c r="X14" s="11">
        <v>500</v>
      </c>
      <c r="Y14" s="11">
        <v>500</v>
      </c>
      <c r="Z14" s="12">
        <f t="shared" si="1"/>
        <v>0</v>
      </c>
      <c r="AA14" s="11">
        <v>500</v>
      </c>
      <c r="AB14" s="11">
        <v>500</v>
      </c>
      <c r="AC14" s="12">
        <f t="shared" si="8"/>
        <v>0</v>
      </c>
      <c r="AD14" s="11">
        <v>500</v>
      </c>
      <c r="AE14" s="11">
        <v>500</v>
      </c>
      <c r="AF14" s="12">
        <f t="shared" si="9"/>
        <v>0</v>
      </c>
      <c r="AG14" s="11">
        <v>500</v>
      </c>
      <c r="AH14" s="11">
        <v>500</v>
      </c>
      <c r="AI14" s="12">
        <f t="shared" si="10"/>
        <v>0</v>
      </c>
      <c r="AJ14" s="11">
        <v>500</v>
      </c>
      <c r="AK14" s="11">
        <v>500</v>
      </c>
      <c r="AL14" s="12">
        <f t="shared" si="11"/>
        <v>0</v>
      </c>
    </row>
    <row r="15" spans="1:38" ht="12.75">
      <c r="A15" s="17" t="s">
        <v>89</v>
      </c>
      <c r="B15" s="7">
        <v>10</v>
      </c>
      <c r="C15" s="11">
        <v>500</v>
      </c>
      <c r="D15" s="11">
        <v>500</v>
      </c>
      <c r="E15" s="12">
        <f t="shared" si="2"/>
        <v>0</v>
      </c>
      <c r="F15" s="11">
        <v>500</v>
      </c>
      <c r="G15" s="11">
        <v>500</v>
      </c>
      <c r="H15" s="12">
        <f t="shared" si="0"/>
        <v>0</v>
      </c>
      <c r="I15" s="11">
        <v>500</v>
      </c>
      <c r="J15" s="11">
        <v>500</v>
      </c>
      <c r="K15" s="12">
        <f t="shared" si="3"/>
        <v>0</v>
      </c>
      <c r="L15" s="11">
        <v>500</v>
      </c>
      <c r="M15" s="11">
        <v>500</v>
      </c>
      <c r="N15" s="12">
        <f t="shared" si="4"/>
        <v>0</v>
      </c>
      <c r="O15" s="11">
        <v>500</v>
      </c>
      <c r="P15" s="11">
        <v>500</v>
      </c>
      <c r="Q15" s="12">
        <f t="shared" si="5"/>
        <v>0</v>
      </c>
      <c r="R15" s="11">
        <v>500</v>
      </c>
      <c r="S15" s="11">
        <v>500</v>
      </c>
      <c r="T15" s="12">
        <f t="shared" si="6"/>
        <v>0</v>
      </c>
      <c r="U15" s="11">
        <v>500</v>
      </c>
      <c r="V15" s="11">
        <v>500</v>
      </c>
      <c r="W15" s="12">
        <f t="shared" si="7"/>
        <v>0</v>
      </c>
      <c r="X15" s="11">
        <v>500</v>
      </c>
      <c r="Y15" s="11">
        <v>500</v>
      </c>
      <c r="Z15" s="12">
        <f t="shared" si="1"/>
        <v>0</v>
      </c>
      <c r="AA15" s="11">
        <v>500</v>
      </c>
      <c r="AB15" s="11">
        <v>500</v>
      </c>
      <c r="AC15" s="12">
        <f t="shared" si="8"/>
        <v>0</v>
      </c>
      <c r="AD15" s="11">
        <v>500</v>
      </c>
      <c r="AE15" s="11">
        <v>500</v>
      </c>
      <c r="AF15" s="12">
        <f t="shared" si="9"/>
        <v>0</v>
      </c>
      <c r="AG15" s="11">
        <v>500</v>
      </c>
      <c r="AH15" s="11">
        <v>500</v>
      </c>
      <c r="AI15" s="12">
        <f t="shared" si="10"/>
        <v>0</v>
      </c>
      <c r="AJ15" s="11">
        <v>500</v>
      </c>
      <c r="AK15" s="11">
        <v>500</v>
      </c>
      <c r="AL15" s="12">
        <f t="shared" si="11"/>
        <v>0</v>
      </c>
    </row>
    <row r="16" spans="1:38" ht="12.75">
      <c r="A16" s="17" t="s">
        <v>90</v>
      </c>
      <c r="B16" s="7">
        <v>11</v>
      </c>
      <c r="C16" s="11">
        <v>500</v>
      </c>
      <c r="D16" s="11">
        <v>500</v>
      </c>
      <c r="E16" s="12">
        <f t="shared" si="2"/>
        <v>0</v>
      </c>
      <c r="F16" s="11">
        <v>500</v>
      </c>
      <c r="G16" s="11">
        <v>500</v>
      </c>
      <c r="H16" s="12">
        <f t="shared" si="0"/>
        <v>0</v>
      </c>
      <c r="I16" s="11">
        <v>500</v>
      </c>
      <c r="J16" s="11">
        <v>500</v>
      </c>
      <c r="K16" s="12">
        <f t="shared" si="3"/>
        <v>0</v>
      </c>
      <c r="L16" s="11">
        <v>500</v>
      </c>
      <c r="M16" s="11">
        <v>500</v>
      </c>
      <c r="N16" s="12">
        <f t="shared" si="4"/>
        <v>0</v>
      </c>
      <c r="O16" s="11">
        <v>500</v>
      </c>
      <c r="P16" s="11">
        <v>500</v>
      </c>
      <c r="Q16" s="12">
        <f t="shared" si="5"/>
        <v>0</v>
      </c>
      <c r="R16" s="11">
        <v>500</v>
      </c>
      <c r="S16" s="11">
        <v>500</v>
      </c>
      <c r="T16" s="12">
        <f t="shared" si="6"/>
        <v>0</v>
      </c>
      <c r="U16" s="11">
        <v>500</v>
      </c>
      <c r="V16" s="11">
        <v>500</v>
      </c>
      <c r="W16" s="12">
        <f t="shared" si="7"/>
        <v>0</v>
      </c>
      <c r="X16" s="11">
        <v>500</v>
      </c>
      <c r="Y16" s="11">
        <v>500</v>
      </c>
      <c r="Z16" s="12">
        <f t="shared" si="1"/>
        <v>0</v>
      </c>
      <c r="AA16" s="11">
        <v>500</v>
      </c>
      <c r="AB16" s="11"/>
      <c r="AC16" s="12">
        <f t="shared" si="8"/>
        <v>500</v>
      </c>
      <c r="AD16" s="11">
        <v>500</v>
      </c>
      <c r="AE16" s="11"/>
      <c r="AF16" s="12">
        <f t="shared" si="9"/>
        <v>1000</v>
      </c>
      <c r="AG16" s="11">
        <v>500</v>
      </c>
      <c r="AH16" s="11"/>
      <c r="AI16" s="12">
        <f t="shared" si="10"/>
        <v>1500</v>
      </c>
      <c r="AJ16" s="11">
        <v>500</v>
      </c>
      <c r="AK16" s="11"/>
      <c r="AL16" s="12">
        <f t="shared" si="11"/>
        <v>2000</v>
      </c>
    </row>
    <row r="17" spans="1:38" ht="12.75">
      <c r="A17" s="17" t="s">
        <v>91</v>
      </c>
      <c r="B17" s="7">
        <v>12</v>
      </c>
      <c r="C17" s="11">
        <v>500</v>
      </c>
      <c r="D17" s="11">
        <v>500</v>
      </c>
      <c r="E17" s="12">
        <f t="shared" si="2"/>
        <v>0</v>
      </c>
      <c r="F17" s="11">
        <v>500</v>
      </c>
      <c r="G17" s="11">
        <v>500</v>
      </c>
      <c r="H17" s="12">
        <f t="shared" si="0"/>
        <v>0</v>
      </c>
      <c r="I17" s="11">
        <v>500</v>
      </c>
      <c r="J17" s="11">
        <v>500</v>
      </c>
      <c r="K17" s="12">
        <f t="shared" si="3"/>
        <v>0</v>
      </c>
      <c r="L17" s="11">
        <v>500</v>
      </c>
      <c r="M17" s="11">
        <v>500</v>
      </c>
      <c r="N17" s="12">
        <f t="shared" si="4"/>
        <v>0</v>
      </c>
      <c r="O17" s="11">
        <v>500</v>
      </c>
      <c r="P17" s="11">
        <v>500</v>
      </c>
      <c r="Q17" s="12">
        <f t="shared" si="5"/>
        <v>0</v>
      </c>
      <c r="R17" s="11">
        <v>500</v>
      </c>
      <c r="S17" s="11">
        <v>500</v>
      </c>
      <c r="T17" s="12">
        <f t="shared" si="6"/>
        <v>0</v>
      </c>
      <c r="U17" s="11">
        <v>500</v>
      </c>
      <c r="V17" s="11">
        <v>500</v>
      </c>
      <c r="W17" s="12">
        <f t="shared" si="7"/>
        <v>0</v>
      </c>
      <c r="X17" s="11">
        <v>500</v>
      </c>
      <c r="Y17" s="11">
        <v>500</v>
      </c>
      <c r="Z17" s="12">
        <f t="shared" si="1"/>
        <v>0</v>
      </c>
      <c r="AA17" s="11">
        <v>500</v>
      </c>
      <c r="AB17" s="11">
        <v>500</v>
      </c>
      <c r="AC17" s="12">
        <f t="shared" si="8"/>
        <v>0</v>
      </c>
      <c r="AD17" s="11">
        <v>500</v>
      </c>
      <c r="AE17" s="11">
        <v>500</v>
      </c>
      <c r="AF17" s="12">
        <f t="shared" si="9"/>
        <v>0</v>
      </c>
      <c r="AG17" s="11">
        <v>500</v>
      </c>
      <c r="AH17" s="11">
        <v>500</v>
      </c>
      <c r="AI17" s="12">
        <f t="shared" si="10"/>
        <v>0</v>
      </c>
      <c r="AJ17" s="11">
        <v>500</v>
      </c>
      <c r="AK17" s="11">
        <v>500</v>
      </c>
      <c r="AL17" s="12">
        <f t="shared" si="11"/>
        <v>0</v>
      </c>
    </row>
    <row r="18" spans="1:38" ht="12.75">
      <c r="A18" s="17" t="s">
        <v>92</v>
      </c>
      <c r="B18" s="7">
        <v>13</v>
      </c>
      <c r="C18" s="11">
        <v>500</v>
      </c>
      <c r="D18" s="11">
        <v>500</v>
      </c>
      <c r="E18" s="12">
        <f t="shared" si="2"/>
        <v>0</v>
      </c>
      <c r="F18" s="11">
        <v>500</v>
      </c>
      <c r="G18" s="11">
        <v>500</v>
      </c>
      <c r="H18" s="12">
        <f t="shared" si="0"/>
        <v>0</v>
      </c>
      <c r="I18" s="11">
        <v>500</v>
      </c>
      <c r="J18" s="11">
        <v>500</v>
      </c>
      <c r="K18" s="12">
        <f t="shared" si="3"/>
        <v>0</v>
      </c>
      <c r="L18" s="11">
        <v>500</v>
      </c>
      <c r="M18" s="11">
        <v>500</v>
      </c>
      <c r="N18" s="12">
        <f t="shared" si="4"/>
        <v>0</v>
      </c>
      <c r="O18" s="11">
        <v>500</v>
      </c>
      <c r="P18" s="11">
        <v>500</v>
      </c>
      <c r="Q18" s="12">
        <f t="shared" si="5"/>
        <v>0</v>
      </c>
      <c r="R18" s="11">
        <v>500</v>
      </c>
      <c r="S18" s="11">
        <v>500</v>
      </c>
      <c r="T18" s="12">
        <f t="shared" si="6"/>
        <v>0</v>
      </c>
      <c r="U18" s="11">
        <v>500</v>
      </c>
      <c r="V18" s="11">
        <v>500</v>
      </c>
      <c r="W18" s="12">
        <f t="shared" si="7"/>
        <v>0</v>
      </c>
      <c r="X18" s="11">
        <v>500</v>
      </c>
      <c r="Y18" s="11">
        <v>500</v>
      </c>
      <c r="Z18" s="12">
        <f t="shared" si="1"/>
        <v>0</v>
      </c>
      <c r="AA18" s="11">
        <v>500</v>
      </c>
      <c r="AB18" s="11">
        <v>500</v>
      </c>
      <c r="AC18" s="12">
        <f t="shared" si="8"/>
        <v>0</v>
      </c>
      <c r="AD18" s="11">
        <v>500</v>
      </c>
      <c r="AE18" s="11">
        <v>500</v>
      </c>
      <c r="AF18" s="12">
        <f t="shared" si="9"/>
        <v>0</v>
      </c>
      <c r="AG18" s="11">
        <v>500</v>
      </c>
      <c r="AH18" s="11">
        <v>500</v>
      </c>
      <c r="AI18" s="12">
        <f t="shared" si="10"/>
        <v>0</v>
      </c>
      <c r="AJ18" s="11">
        <v>500</v>
      </c>
      <c r="AK18" s="11">
        <v>500</v>
      </c>
      <c r="AL18" s="12">
        <f t="shared" si="11"/>
        <v>0</v>
      </c>
    </row>
    <row r="19" spans="1:38" ht="12.75">
      <c r="A19" s="17" t="s">
        <v>93</v>
      </c>
      <c r="B19" s="7">
        <v>14</v>
      </c>
      <c r="C19" s="11">
        <v>500</v>
      </c>
      <c r="D19" s="11">
        <v>500</v>
      </c>
      <c r="E19" s="12">
        <f t="shared" si="2"/>
        <v>0</v>
      </c>
      <c r="F19" s="11">
        <v>500</v>
      </c>
      <c r="G19" s="11">
        <v>500</v>
      </c>
      <c r="H19" s="12">
        <f t="shared" si="0"/>
        <v>0</v>
      </c>
      <c r="I19" s="11">
        <v>500</v>
      </c>
      <c r="J19" s="11">
        <v>500</v>
      </c>
      <c r="K19" s="12">
        <f t="shared" si="3"/>
        <v>0</v>
      </c>
      <c r="L19" s="11">
        <v>500</v>
      </c>
      <c r="M19" s="11">
        <v>500</v>
      </c>
      <c r="N19" s="12">
        <f t="shared" si="4"/>
        <v>0</v>
      </c>
      <c r="O19" s="11">
        <v>500</v>
      </c>
      <c r="P19" s="11">
        <v>500</v>
      </c>
      <c r="Q19" s="12">
        <f t="shared" si="5"/>
        <v>0</v>
      </c>
      <c r="R19" s="11">
        <v>500</v>
      </c>
      <c r="S19" s="11">
        <v>500</v>
      </c>
      <c r="T19" s="12">
        <f t="shared" si="6"/>
        <v>0</v>
      </c>
      <c r="U19" s="11">
        <v>500</v>
      </c>
      <c r="V19" s="11">
        <v>500</v>
      </c>
      <c r="W19" s="12">
        <f t="shared" si="7"/>
        <v>0</v>
      </c>
      <c r="X19" s="11">
        <v>500</v>
      </c>
      <c r="Y19" s="11"/>
      <c r="Z19" s="12">
        <f t="shared" si="1"/>
        <v>500</v>
      </c>
      <c r="AA19" s="11">
        <v>500</v>
      </c>
      <c r="AB19" s="11"/>
      <c r="AC19" s="12">
        <f t="shared" si="8"/>
        <v>1000</v>
      </c>
      <c r="AD19" s="11">
        <v>500</v>
      </c>
      <c r="AE19" s="11"/>
      <c r="AF19" s="12">
        <f t="shared" si="9"/>
        <v>1500</v>
      </c>
      <c r="AG19" s="11">
        <v>500</v>
      </c>
      <c r="AH19" s="11"/>
      <c r="AI19" s="12">
        <f t="shared" si="10"/>
        <v>2000</v>
      </c>
      <c r="AJ19" s="11">
        <v>500</v>
      </c>
      <c r="AK19" s="11"/>
      <c r="AL19" s="12">
        <f t="shared" si="11"/>
        <v>2500</v>
      </c>
    </row>
    <row r="20" spans="1:38" ht="12.75">
      <c r="A20" s="17" t="s">
        <v>116</v>
      </c>
      <c r="B20" s="7">
        <v>15</v>
      </c>
      <c r="C20" s="11">
        <v>500</v>
      </c>
      <c r="D20" s="11">
        <v>500</v>
      </c>
      <c r="E20" s="12">
        <f t="shared" si="2"/>
        <v>0</v>
      </c>
      <c r="F20" s="11">
        <v>500</v>
      </c>
      <c r="G20" s="11">
        <v>500</v>
      </c>
      <c r="H20" s="12">
        <f t="shared" si="0"/>
        <v>0</v>
      </c>
      <c r="I20" s="11">
        <v>500</v>
      </c>
      <c r="J20" s="11">
        <v>500</v>
      </c>
      <c r="K20" s="12">
        <f t="shared" si="3"/>
        <v>0</v>
      </c>
      <c r="L20" s="11">
        <v>500</v>
      </c>
      <c r="M20" s="11">
        <v>500</v>
      </c>
      <c r="N20" s="12">
        <f t="shared" si="4"/>
        <v>0</v>
      </c>
      <c r="O20" s="11">
        <v>500</v>
      </c>
      <c r="P20" s="11">
        <v>500</v>
      </c>
      <c r="Q20" s="12">
        <f t="shared" si="5"/>
        <v>0</v>
      </c>
      <c r="R20" s="11">
        <v>500</v>
      </c>
      <c r="S20" s="11">
        <v>500</v>
      </c>
      <c r="T20" s="12">
        <f t="shared" si="6"/>
        <v>0</v>
      </c>
      <c r="U20" s="11">
        <v>500</v>
      </c>
      <c r="V20" s="11">
        <v>500</v>
      </c>
      <c r="W20" s="12">
        <f t="shared" si="7"/>
        <v>0</v>
      </c>
      <c r="X20" s="11">
        <v>500</v>
      </c>
      <c r="Y20" s="11">
        <v>500</v>
      </c>
      <c r="Z20" s="12">
        <f t="shared" si="1"/>
        <v>0</v>
      </c>
      <c r="AA20" s="11">
        <v>500</v>
      </c>
      <c r="AB20" s="11"/>
      <c r="AC20" s="12">
        <f t="shared" si="8"/>
        <v>500</v>
      </c>
      <c r="AD20" s="11">
        <v>500</v>
      </c>
      <c r="AE20" s="11"/>
      <c r="AF20" s="12">
        <f t="shared" si="9"/>
        <v>1000</v>
      </c>
      <c r="AG20" s="11">
        <v>500</v>
      </c>
      <c r="AH20" s="11"/>
      <c r="AI20" s="12">
        <f t="shared" si="10"/>
        <v>1500</v>
      </c>
      <c r="AJ20" s="11">
        <v>500</v>
      </c>
      <c r="AK20" s="11"/>
      <c r="AL20" s="12">
        <f t="shared" si="11"/>
        <v>2000</v>
      </c>
    </row>
    <row r="21" spans="1:38" ht="12.75">
      <c r="A21" s="17" t="s">
        <v>94</v>
      </c>
      <c r="B21" s="7">
        <v>16</v>
      </c>
      <c r="C21" s="11">
        <v>500</v>
      </c>
      <c r="D21" s="11">
        <v>500</v>
      </c>
      <c r="E21" s="12">
        <f t="shared" si="2"/>
        <v>0</v>
      </c>
      <c r="F21" s="11">
        <v>500</v>
      </c>
      <c r="G21" s="11">
        <v>500</v>
      </c>
      <c r="H21" s="12">
        <f t="shared" si="0"/>
        <v>0</v>
      </c>
      <c r="I21" s="11">
        <v>500</v>
      </c>
      <c r="J21" s="11">
        <v>500</v>
      </c>
      <c r="K21" s="12">
        <f t="shared" si="3"/>
        <v>0</v>
      </c>
      <c r="L21" s="11">
        <v>500</v>
      </c>
      <c r="M21" s="11">
        <v>500</v>
      </c>
      <c r="N21" s="12">
        <f t="shared" si="4"/>
        <v>0</v>
      </c>
      <c r="O21" s="11">
        <v>500</v>
      </c>
      <c r="P21" s="11">
        <v>500</v>
      </c>
      <c r="Q21" s="12">
        <f t="shared" si="5"/>
        <v>0</v>
      </c>
      <c r="R21" s="11">
        <v>500</v>
      </c>
      <c r="S21" s="11">
        <v>500</v>
      </c>
      <c r="T21" s="12">
        <f t="shared" si="6"/>
        <v>0</v>
      </c>
      <c r="U21" s="11">
        <v>500</v>
      </c>
      <c r="V21" s="11">
        <v>500</v>
      </c>
      <c r="W21" s="12">
        <f t="shared" si="7"/>
        <v>0</v>
      </c>
      <c r="X21" s="11">
        <v>500</v>
      </c>
      <c r="Y21" s="11">
        <v>500</v>
      </c>
      <c r="Z21" s="12">
        <f t="shared" si="1"/>
        <v>0</v>
      </c>
      <c r="AA21" s="11">
        <v>500</v>
      </c>
      <c r="AB21" s="11">
        <v>500</v>
      </c>
      <c r="AC21" s="12">
        <f t="shared" si="8"/>
        <v>0</v>
      </c>
      <c r="AD21" s="11">
        <v>500</v>
      </c>
      <c r="AE21" s="11">
        <v>500</v>
      </c>
      <c r="AF21" s="12">
        <f t="shared" si="9"/>
        <v>0</v>
      </c>
      <c r="AG21" s="11">
        <v>500</v>
      </c>
      <c r="AH21" s="11">
        <v>500</v>
      </c>
      <c r="AI21" s="12">
        <f t="shared" si="10"/>
        <v>0</v>
      </c>
      <c r="AJ21" s="11">
        <v>500</v>
      </c>
      <c r="AK21" s="11"/>
      <c r="AL21" s="12">
        <f t="shared" si="11"/>
        <v>500</v>
      </c>
    </row>
    <row r="22" spans="1:38" ht="12.75">
      <c r="A22" s="17" t="s">
        <v>95</v>
      </c>
      <c r="B22" s="7">
        <v>17</v>
      </c>
      <c r="C22" s="11">
        <v>500</v>
      </c>
      <c r="D22" s="11"/>
      <c r="E22" s="12">
        <f t="shared" si="2"/>
        <v>500</v>
      </c>
      <c r="F22" s="11">
        <v>500</v>
      </c>
      <c r="G22" s="11"/>
      <c r="H22" s="12">
        <f t="shared" si="0"/>
        <v>1000</v>
      </c>
      <c r="I22" s="11">
        <v>500</v>
      </c>
      <c r="J22" s="11"/>
      <c r="K22" s="12">
        <f t="shared" si="3"/>
        <v>1500</v>
      </c>
      <c r="L22" s="11">
        <v>500</v>
      </c>
      <c r="M22" s="11"/>
      <c r="N22" s="12">
        <f t="shared" si="4"/>
        <v>2000</v>
      </c>
      <c r="O22" s="11">
        <v>500</v>
      </c>
      <c r="P22" s="11"/>
      <c r="Q22" s="12">
        <f t="shared" si="5"/>
        <v>2500</v>
      </c>
      <c r="R22" s="11">
        <v>500</v>
      </c>
      <c r="S22" s="11"/>
      <c r="T22" s="12">
        <f t="shared" si="6"/>
        <v>3000</v>
      </c>
      <c r="U22" s="11">
        <v>500</v>
      </c>
      <c r="V22" s="11"/>
      <c r="W22" s="12">
        <f t="shared" si="7"/>
        <v>3500</v>
      </c>
      <c r="X22" s="11">
        <v>500</v>
      </c>
      <c r="Y22" s="11"/>
      <c r="Z22" s="12">
        <f t="shared" si="1"/>
        <v>4000</v>
      </c>
      <c r="AA22" s="11">
        <v>500</v>
      </c>
      <c r="AB22" s="11"/>
      <c r="AC22" s="12">
        <f t="shared" si="8"/>
        <v>4500</v>
      </c>
      <c r="AD22" s="11">
        <v>500</v>
      </c>
      <c r="AE22" s="11"/>
      <c r="AF22" s="12">
        <f t="shared" si="9"/>
        <v>5000</v>
      </c>
      <c r="AG22" s="11">
        <v>500</v>
      </c>
      <c r="AH22" s="11"/>
      <c r="AI22" s="12">
        <f t="shared" si="10"/>
        <v>5500</v>
      </c>
      <c r="AJ22" s="11">
        <v>500</v>
      </c>
      <c r="AK22" s="11"/>
      <c r="AL22" s="12">
        <f t="shared" si="11"/>
        <v>6000</v>
      </c>
    </row>
    <row r="23" spans="1:38" ht="12.75">
      <c r="A23" s="17" t="s">
        <v>96</v>
      </c>
      <c r="B23" s="7">
        <v>18</v>
      </c>
      <c r="C23" s="11">
        <v>500</v>
      </c>
      <c r="D23" s="11">
        <v>500</v>
      </c>
      <c r="E23" s="12">
        <f t="shared" si="2"/>
        <v>0</v>
      </c>
      <c r="F23" s="11">
        <v>500</v>
      </c>
      <c r="G23" s="11">
        <v>500</v>
      </c>
      <c r="H23" s="12">
        <f t="shared" si="0"/>
        <v>0</v>
      </c>
      <c r="I23" s="11">
        <v>500</v>
      </c>
      <c r="J23" s="11">
        <v>500</v>
      </c>
      <c r="K23" s="12">
        <f t="shared" si="3"/>
        <v>0</v>
      </c>
      <c r="L23" s="11">
        <v>500</v>
      </c>
      <c r="M23" s="11">
        <v>500</v>
      </c>
      <c r="N23" s="12">
        <f t="shared" si="4"/>
        <v>0</v>
      </c>
      <c r="O23" s="11">
        <v>500</v>
      </c>
      <c r="P23" s="11">
        <v>500</v>
      </c>
      <c r="Q23" s="12">
        <f t="shared" si="5"/>
        <v>0</v>
      </c>
      <c r="R23" s="11">
        <v>500</v>
      </c>
      <c r="S23" s="11">
        <v>500</v>
      </c>
      <c r="T23" s="12">
        <f t="shared" si="6"/>
        <v>0</v>
      </c>
      <c r="U23" s="11">
        <v>500</v>
      </c>
      <c r="V23" s="11">
        <v>500</v>
      </c>
      <c r="W23" s="12">
        <f t="shared" si="7"/>
        <v>0</v>
      </c>
      <c r="X23" s="11">
        <v>500</v>
      </c>
      <c r="Y23" s="11">
        <v>500</v>
      </c>
      <c r="Z23" s="12">
        <f t="shared" si="1"/>
        <v>0</v>
      </c>
      <c r="AA23" s="11">
        <v>500</v>
      </c>
      <c r="AB23" s="11">
        <v>500</v>
      </c>
      <c r="AC23" s="12">
        <f t="shared" si="8"/>
        <v>0</v>
      </c>
      <c r="AD23" s="11">
        <v>500</v>
      </c>
      <c r="AE23" s="11"/>
      <c r="AF23" s="12">
        <f t="shared" si="9"/>
        <v>500</v>
      </c>
      <c r="AG23" s="11">
        <v>500</v>
      </c>
      <c r="AH23" s="11"/>
      <c r="AI23" s="12">
        <f t="shared" si="10"/>
        <v>1000</v>
      </c>
      <c r="AJ23" s="11">
        <v>500</v>
      </c>
      <c r="AK23" s="11"/>
      <c r="AL23" s="12">
        <f t="shared" si="11"/>
        <v>1500</v>
      </c>
    </row>
    <row r="24" spans="1:38" ht="12.75">
      <c r="A24" s="17" t="s">
        <v>99</v>
      </c>
      <c r="B24" s="17" t="s">
        <v>98</v>
      </c>
      <c r="C24" s="11">
        <v>500</v>
      </c>
      <c r="D24" s="11"/>
      <c r="E24" s="12">
        <f t="shared" si="2"/>
        <v>500</v>
      </c>
      <c r="F24" s="11">
        <v>500</v>
      </c>
      <c r="G24" s="11"/>
      <c r="H24" s="12">
        <f t="shared" si="0"/>
        <v>1000</v>
      </c>
      <c r="I24" s="11">
        <v>500</v>
      </c>
      <c r="J24" s="11"/>
      <c r="K24" s="12">
        <f t="shared" si="3"/>
        <v>1500</v>
      </c>
      <c r="L24" s="11">
        <v>500</v>
      </c>
      <c r="M24" s="11"/>
      <c r="N24" s="12">
        <f t="shared" si="4"/>
        <v>2000</v>
      </c>
      <c r="O24" s="11">
        <v>500</v>
      </c>
      <c r="P24" s="11"/>
      <c r="Q24" s="12">
        <f t="shared" si="5"/>
        <v>2500</v>
      </c>
      <c r="R24" s="11">
        <v>500</v>
      </c>
      <c r="S24" s="11"/>
      <c r="T24" s="12">
        <f t="shared" si="6"/>
        <v>3000</v>
      </c>
      <c r="U24" s="11">
        <v>500</v>
      </c>
      <c r="V24" s="11"/>
      <c r="W24" s="12">
        <f t="shared" si="7"/>
        <v>3500</v>
      </c>
      <c r="X24" s="11">
        <v>500</v>
      </c>
      <c r="Y24" s="11"/>
      <c r="Z24" s="12">
        <f t="shared" si="1"/>
        <v>4000</v>
      </c>
      <c r="AA24" s="11">
        <v>500</v>
      </c>
      <c r="AB24" s="11"/>
      <c r="AC24" s="12">
        <f t="shared" si="8"/>
        <v>4500</v>
      </c>
      <c r="AD24" s="11">
        <v>500</v>
      </c>
      <c r="AE24" s="11"/>
      <c r="AF24" s="12">
        <f t="shared" si="9"/>
        <v>5000</v>
      </c>
      <c r="AG24" s="11">
        <v>500</v>
      </c>
      <c r="AH24" s="11"/>
      <c r="AI24" s="12">
        <f t="shared" si="10"/>
        <v>5500</v>
      </c>
      <c r="AJ24" s="11">
        <v>500</v>
      </c>
      <c r="AK24" s="11"/>
      <c r="AL24" s="12">
        <f t="shared" si="11"/>
        <v>6000</v>
      </c>
    </row>
    <row r="25" spans="1:38" ht="12.75">
      <c r="A25" s="17" t="s">
        <v>100</v>
      </c>
      <c r="B25" s="7">
        <v>2</v>
      </c>
      <c r="C25" s="11">
        <v>500</v>
      </c>
      <c r="D25" s="11">
        <v>500</v>
      </c>
      <c r="E25" s="12">
        <f t="shared" si="2"/>
        <v>0</v>
      </c>
      <c r="F25" s="11">
        <v>500</v>
      </c>
      <c r="G25" s="11">
        <v>500</v>
      </c>
      <c r="H25" s="12">
        <f t="shared" si="0"/>
        <v>0</v>
      </c>
      <c r="I25" s="11">
        <v>500</v>
      </c>
      <c r="J25" s="11">
        <v>500</v>
      </c>
      <c r="K25" s="12">
        <f t="shared" si="3"/>
        <v>0</v>
      </c>
      <c r="L25" s="11">
        <v>500</v>
      </c>
      <c r="M25" s="11">
        <v>500</v>
      </c>
      <c r="N25" s="12">
        <f t="shared" si="4"/>
        <v>0</v>
      </c>
      <c r="O25" s="11">
        <v>500</v>
      </c>
      <c r="P25" s="11">
        <v>500</v>
      </c>
      <c r="Q25" s="12">
        <f t="shared" si="5"/>
        <v>0</v>
      </c>
      <c r="R25" s="11">
        <v>500</v>
      </c>
      <c r="S25" s="11">
        <v>500</v>
      </c>
      <c r="T25" s="12">
        <f t="shared" si="6"/>
        <v>0</v>
      </c>
      <c r="U25" s="11">
        <v>500</v>
      </c>
      <c r="V25" s="11">
        <v>500</v>
      </c>
      <c r="W25" s="12">
        <f t="shared" si="7"/>
        <v>0</v>
      </c>
      <c r="X25" s="11">
        <v>500</v>
      </c>
      <c r="Y25" s="11">
        <v>500</v>
      </c>
      <c r="Z25" s="12">
        <f t="shared" si="1"/>
        <v>0</v>
      </c>
      <c r="AA25" s="11">
        <v>500</v>
      </c>
      <c r="AB25" s="11">
        <v>500</v>
      </c>
      <c r="AC25" s="12">
        <f t="shared" si="8"/>
        <v>0</v>
      </c>
      <c r="AD25" s="11">
        <v>500</v>
      </c>
      <c r="AE25" s="11">
        <v>500</v>
      </c>
      <c r="AF25" s="12">
        <f t="shared" si="9"/>
        <v>0</v>
      </c>
      <c r="AG25" s="11">
        <v>500</v>
      </c>
      <c r="AH25" s="11">
        <v>500</v>
      </c>
      <c r="AI25" s="12">
        <f t="shared" si="10"/>
        <v>0</v>
      </c>
      <c r="AJ25" s="11">
        <v>500</v>
      </c>
      <c r="AK25" s="11">
        <v>500</v>
      </c>
      <c r="AL25" s="12">
        <f t="shared" si="11"/>
        <v>0</v>
      </c>
    </row>
    <row r="26" spans="1:38" ht="12.75">
      <c r="A26" s="17" t="s">
        <v>101</v>
      </c>
      <c r="B26" s="7">
        <v>3</v>
      </c>
      <c r="C26" s="11">
        <v>500</v>
      </c>
      <c r="D26" s="11">
        <v>500</v>
      </c>
      <c r="E26" s="12">
        <f t="shared" si="2"/>
        <v>0</v>
      </c>
      <c r="F26" s="11">
        <v>500</v>
      </c>
      <c r="G26" s="11">
        <v>500</v>
      </c>
      <c r="H26" s="12">
        <f t="shared" si="0"/>
        <v>0</v>
      </c>
      <c r="I26" s="11">
        <v>500</v>
      </c>
      <c r="J26" s="11">
        <v>500</v>
      </c>
      <c r="K26" s="12">
        <f t="shared" si="3"/>
        <v>0</v>
      </c>
      <c r="L26" s="11">
        <v>500</v>
      </c>
      <c r="M26" s="11">
        <v>500</v>
      </c>
      <c r="N26" s="12">
        <f t="shared" si="4"/>
        <v>0</v>
      </c>
      <c r="O26" s="11">
        <v>500</v>
      </c>
      <c r="P26" s="11">
        <v>500</v>
      </c>
      <c r="Q26" s="12">
        <f t="shared" si="5"/>
        <v>0</v>
      </c>
      <c r="R26" s="11">
        <v>500</v>
      </c>
      <c r="S26" s="11">
        <v>500</v>
      </c>
      <c r="T26" s="12">
        <f t="shared" si="6"/>
        <v>0</v>
      </c>
      <c r="U26" s="11">
        <v>500</v>
      </c>
      <c r="V26" s="11">
        <v>500</v>
      </c>
      <c r="W26" s="12">
        <f t="shared" si="7"/>
        <v>0</v>
      </c>
      <c r="X26" s="11">
        <v>500</v>
      </c>
      <c r="Y26" s="11">
        <v>500</v>
      </c>
      <c r="Z26" s="12">
        <f t="shared" si="1"/>
        <v>0</v>
      </c>
      <c r="AA26" s="11">
        <v>500</v>
      </c>
      <c r="AB26" s="11">
        <v>500</v>
      </c>
      <c r="AC26" s="12">
        <f t="shared" si="8"/>
        <v>0</v>
      </c>
      <c r="AD26" s="11">
        <v>500</v>
      </c>
      <c r="AE26" s="11"/>
      <c r="AF26" s="12">
        <f t="shared" si="9"/>
        <v>500</v>
      </c>
      <c r="AG26" s="11">
        <v>500</v>
      </c>
      <c r="AH26" s="11"/>
      <c r="AI26" s="12">
        <f t="shared" si="10"/>
        <v>1000</v>
      </c>
      <c r="AJ26" s="11">
        <v>500</v>
      </c>
      <c r="AK26" s="11"/>
      <c r="AL26" s="12">
        <f t="shared" si="11"/>
        <v>1500</v>
      </c>
    </row>
    <row r="27" spans="1:38" ht="12.75">
      <c r="A27" s="17" t="s">
        <v>102</v>
      </c>
      <c r="B27" s="7">
        <v>4</v>
      </c>
      <c r="C27" s="11">
        <v>500</v>
      </c>
      <c r="D27" s="11">
        <v>500</v>
      </c>
      <c r="E27" s="12">
        <f t="shared" si="2"/>
        <v>0</v>
      </c>
      <c r="F27" s="11">
        <v>500</v>
      </c>
      <c r="G27" s="11">
        <v>500</v>
      </c>
      <c r="H27" s="12">
        <f t="shared" si="0"/>
        <v>0</v>
      </c>
      <c r="I27" s="11">
        <v>500</v>
      </c>
      <c r="J27" s="11">
        <v>500</v>
      </c>
      <c r="K27" s="12">
        <f t="shared" si="3"/>
        <v>0</v>
      </c>
      <c r="L27" s="11">
        <v>500</v>
      </c>
      <c r="M27" s="11">
        <v>500</v>
      </c>
      <c r="N27" s="12">
        <f t="shared" si="4"/>
        <v>0</v>
      </c>
      <c r="O27" s="11">
        <v>500</v>
      </c>
      <c r="P27" s="11">
        <v>500</v>
      </c>
      <c r="Q27" s="12">
        <f t="shared" si="5"/>
        <v>0</v>
      </c>
      <c r="R27" s="11">
        <v>500</v>
      </c>
      <c r="S27" s="11">
        <v>500</v>
      </c>
      <c r="T27" s="12">
        <f t="shared" si="6"/>
        <v>0</v>
      </c>
      <c r="U27" s="11">
        <v>500</v>
      </c>
      <c r="V27" s="11">
        <v>500</v>
      </c>
      <c r="W27" s="12">
        <f t="shared" si="7"/>
        <v>0</v>
      </c>
      <c r="X27" s="11">
        <v>500</v>
      </c>
      <c r="Y27" s="11">
        <v>500</v>
      </c>
      <c r="Z27" s="12">
        <f t="shared" si="1"/>
        <v>0</v>
      </c>
      <c r="AA27" s="11">
        <v>500</v>
      </c>
      <c r="AB27" s="11">
        <v>500</v>
      </c>
      <c r="AC27" s="12">
        <f t="shared" si="8"/>
        <v>0</v>
      </c>
      <c r="AD27" s="11">
        <v>500</v>
      </c>
      <c r="AE27" s="11">
        <v>500</v>
      </c>
      <c r="AF27" s="12">
        <f t="shared" si="9"/>
        <v>0</v>
      </c>
      <c r="AG27" s="11">
        <v>500</v>
      </c>
      <c r="AH27" s="11">
        <v>500</v>
      </c>
      <c r="AI27" s="12">
        <f t="shared" si="10"/>
        <v>0</v>
      </c>
      <c r="AJ27" s="11">
        <v>500</v>
      </c>
      <c r="AK27" s="11">
        <v>500</v>
      </c>
      <c r="AL27" s="12">
        <f t="shared" si="11"/>
        <v>0</v>
      </c>
    </row>
    <row r="28" spans="1:38" ht="12.75">
      <c r="A28" s="17" t="s">
        <v>103</v>
      </c>
      <c r="B28" s="7">
        <v>5</v>
      </c>
      <c r="C28" s="11">
        <v>500</v>
      </c>
      <c r="D28" s="11">
        <v>500</v>
      </c>
      <c r="E28" s="12">
        <f t="shared" si="2"/>
        <v>0</v>
      </c>
      <c r="F28" s="11">
        <v>500</v>
      </c>
      <c r="G28" s="11">
        <v>500</v>
      </c>
      <c r="H28" s="12">
        <f t="shared" si="0"/>
        <v>0</v>
      </c>
      <c r="I28" s="11">
        <v>500</v>
      </c>
      <c r="J28" s="11">
        <v>500</v>
      </c>
      <c r="K28" s="12">
        <f t="shared" si="3"/>
        <v>0</v>
      </c>
      <c r="L28" s="11">
        <v>500</v>
      </c>
      <c r="M28" s="11">
        <v>500</v>
      </c>
      <c r="N28" s="12">
        <f t="shared" si="4"/>
        <v>0</v>
      </c>
      <c r="O28" s="11">
        <v>500</v>
      </c>
      <c r="P28" s="11">
        <v>500</v>
      </c>
      <c r="Q28" s="12">
        <f t="shared" si="5"/>
        <v>0</v>
      </c>
      <c r="R28" s="11">
        <v>500</v>
      </c>
      <c r="S28" s="11">
        <v>500</v>
      </c>
      <c r="T28" s="12">
        <f t="shared" si="6"/>
        <v>0</v>
      </c>
      <c r="U28" s="11">
        <v>500</v>
      </c>
      <c r="V28" s="11">
        <v>500</v>
      </c>
      <c r="W28" s="12">
        <f t="shared" si="7"/>
        <v>0</v>
      </c>
      <c r="X28" s="11">
        <v>500</v>
      </c>
      <c r="Y28" s="11">
        <v>500</v>
      </c>
      <c r="Z28" s="12">
        <f t="shared" si="1"/>
        <v>0</v>
      </c>
      <c r="AA28" s="11">
        <v>500</v>
      </c>
      <c r="AB28" s="11">
        <v>500</v>
      </c>
      <c r="AC28" s="12">
        <f t="shared" si="8"/>
        <v>0</v>
      </c>
      <c r="AD28" s="11">
        <v>500</v>
      </c>
      <c r="AE28" s="11">
        <v>500</v>
      </c>
      <c r="AF28" s="12">
        <f t="shared" si="9"/>
        <v>0</v>
      </c>
      <c r="AG28" s="11">
        <v>500</v>
      </c>
      <c r="AH28" s="11">
        <v>500</v>
      </c>
      <c r="AI28" s="12">
        <f t="shared" si="10"/>
        <v>0</v>
      </c>
      <c r="AJ28" s="11">
        <v>500</v>
      </c>
      <c r="AK28" s="11">
        <v>500</v>
      </c>
      <c r="AL28" s="12">
        <f t="shared" si="11"/>
        <v>0</v>
      </c>
    </row>
    <row r="29" spans="1:38" ht="12.75">
      <c r="A29" s="17" t="s">
        <v>104</v>
      </c>
      <c r="B29" s="7">
        <v>6</v>
      </c>
      <c r="C29" s="11">
        <v>500</v>
      </c>
      <c r="D29" s="11">
        <v>500</v>
      </c>
      <c r="E29" s="12">
        <f t="shared" si="2"/>
        <v>0</v>
      </c>
      <c r="F29" s="11">
        <v>500</v>
      </c>
      <c r="G29" s="11">
        <v>500</v>
      </c>
      <c r="H29" s="12">
        <f t="shared" si="0"/>
        <v>0</v>
      </c>
      <c r="I29" s="11">
        <v>500</v>
      </c>
      <c r="J29" s="11">
        <v>500</v>
      </c>
      <c r="K29" s="12">
        <f t="shared" si="3"/>
        <v>0</v>
      </c>
      <c r="L29" s="11">
        <v>500</v>
      </c>
      <c r="M29" s="11">
        <v>500</v>
      </c>
      <c r="N29" s="12">
        <f t="shared" si="4"/>
        <v>0</v>
      </c>
      <c r="O29" s="11">
        <v>500</v>
      </c>
      <c r="P29" s="11">
        <v>500</v>
      </c>
      <c r="Q29" s="12">
        <f t="shared" si="5"/>
        <v>0</v>
      </c>
      <c r="R29" s="11">
        <v>500</v>
      </c>
      <c r="S29" s="11">
        <v>500</v>
      </c>
      <c r="T29" s="12">
        <f t="shared" si="6"/>
        <v>0</v>
      </c>
      <c r="U29" s="11">
        <v>500</v>
      </c>
      <c r="V29" s="11">
        <v>500</v>
      </c>
      <c r="W29" s="12">
        <f t="shared" si="7"/>
        <v>0</v>
      </c>
      <c r="X29" s="11">
        <v>500</v>
      </c>
      <c r="Y29" s="11">
        <v>500</v>
      </c>
      <c r="Z29" s="12">
        <f t="shared" si="1"/>
        <v>0</v>
      </c>
      <c r="AA29" s="11">
        <v>500</v>
      </c>
      <c r="AB29" s="11">
        <v>500</v>
      </c>
      <c r="AC29" s="12">
        <f t="shared" si="8"/>
        <v>0</v>
      </c>
      <c r="AD29" s="11">
        <v>500</v>
      </c>
      <c r="AE29" s="11">
        <v>500</v>
      </c>
      <c r="AF29" s="12">
        <f t="shared" si="9"/>
        <v>0</v>
      </c>
      <c r="AG29" s="11">
        <v>500</v>
      </c>
      <c r="AH29" s="11">
        <v>500</v>
      </c>
      <c r="AI29" s="12">
        <f t="shared" si="10"/>
        <v>0</v>
      </c>
      <c r="AJ29" s="11">
        <v>500</v>
      </c>
      <c r="AK29" s="11">
        <v>500</v>
      </c>
      <c r="AL29" s="12">
        <f t="shared" si="11"/>
        <v>0</v>
      </c>
    </row>
    <row r="30" spans="1:38" ht="12.75">
      <c r="A30" s="17" t="s">
        <v>105</v>
      </c>
      <c r="B30" s="7">
        <v>7</v>
      </c>
      <c r="C30" s="11"/>
      <c r="D30" s="11"/>
      <c r="E30" s="12">
        <f t="shared" si="2"/>
        <v>0</v>
      </c>
      <c r="F30" s="11"/>
      <c r="G30" s="11"/>
      <c r="H30" s="12">
        <f t="shared" si="0"/>
        <v>0</v>
      </c>
      <c r="I30" s="11"/>
      <c r="J30" s="11"/>
      <c r="K30" s="12">
        <f t="shared" si="3"/>
        <v>0</v>
      </c>
      <c r="L30" s="11"/>
      <c r="M30" s="11"/>
      <c r="N30" s="12">
        <f t="shared" si="4"/>
        <v>0</v>
      </c>
      <c r="O30" s="11"/>
      <c r="P30" s="11"/>
      <c r="Q30" s="12">
        <f t="shared" si="5"/>
        <v>0</v>
      </c>
      <c r="R30" s="11"/>
      <c r="S30" s="11"/>
      <c r="T30" s="12">
        <f t="shared" si="6"/>
        <v>0</v>
      </c>
      <c r="U30" s="11"/>
      <c r="V30" s="11"/>
      <c r="W30" s="12">
        <f t="shared" si="7"/>
        <v>0</v>
      </c>
      <c r="X30" s="11"/>
      <c r="Y30" s="11"/>
      <c r="Z30" s="12">
        <f t="shared" si="1"/>
        <v>0</v>
      </c>
      <c r="AA30" s="11"/>
      <c r="AB30" s="11"/>
      <c r="AC30" s="12">
        <f t="shared" si="8"/>
        <v>0</v>
      </c>
      <c r="AD30" s="11"/>
      <c r="AE30" s="11"/>
      <c r="AF30" s="12">
        <f t="shared" si="9"/>
        <v>0</v>
      </c>
      <c r="AG30" s="11"/>
      <c r="AH30" s="11"/>
      <c r="AI30" s="12">
        <f t="shared" si="10"/>
        <v>0</v>
      </c>
      <c r="AJ30" s="11"/>
      <c r="AK30" s="11"/>
      <c r="AL30" s="12">
        <f t="shared" si="11"/>
        <v>0</v>
      </c>
    </row>
    <row r="31" spans="1:38" ht="12.75">
      <c r="A31" s="17" t="s">
        <v>106</v>
      </c>
      <c r="B31" s="7">
        <v>8</v>
      </c>
      <c r="C31" s="11">
        <v>500</v>
      </c>
      <c r="D31" s="11">
        <v>500</v>
      </c>
      <c r="E31" s="12">
        <f t="shared" si="2"/>
        <v>0</v>
      </c>
      <c r="F31" s="11">
        <v>500</v>
      </c>
      <c r="G31" s="11">
        <v>500</v>
      </c>
      <c r="H31" s="12">
        <f t="shared" si="0"/>
        <v>0</v>
      </c>
      <c r="I31" s="11">
        <v>500</v>
      </c>
      <c r="J31" s="11">
        <v>500</v>
      </c>
      <c r="K31" s="12">
        <f t="shared" si="3"/>
        <v>0</v>
      </c>
      <c r="L31" s="11">
        <v>500</v>
      </c>
      <c r="M31" s="11">
        <v>500</v>
      </c>
      <c r="N31" s="12">
        <f t="shared" si="4"/>
        <v>0</v>
      </c>
      <c r="O31" s="11">
        <v>500</v>
      </c>
      <c r="P31" s="11">
        <v>500</v>
      </c>
      <c r="Q31" s="12">
        <f t="shared" si="5"/>
        <v>0</v>
      </c>
      <c r="R31" s="11">
        <v>500</v>
      </c>
      <c r="S31" s="11">
        <v>500</v>
      </c>
      <c r="T31" s="12">
        <f t="shared" si="6"/>
        <v>0</v>
      </c>
      <c r="U31" s="11">
        <v>500</v>
      </c>
      <c r="V31" s="11">
        <v>500</v>
      </c>
      <c r="W31" s="12">
        <f t="shared" si="7"/>
        <v>0</v>
      </c>
      <c r="X31" s="11">
        <v>500</v>
      </c>
      <c r="Y31" s="11">
        <v>500</v>
      </c>
      <c r="Z31" s="12">
        <f t="shared" si="1"/>
        <v>0</v>
      </c>
      <c r="AA31" s="11">
        <v>500</v>
      </c>
      <c r="AB31" s="11">
        <v>500</v>
      </c>
      <c r="AC31" s="12">
        <f t="shared" si="8"/>
        <v>0</v>
      </c>
      <c r="AD31" s="11">
        <v>500</v>
      </c>
      <c r="AE31" s="11">
        <v>500</v>
      </c>
      <c r="AF31" s="12">
        <f t="shared" si="9"/>
        <v>0</v>
      </c>
      <c r="AG31" s="11">
        <v>500</v>
      </c>
      <c r="AH31" s="11">
        <v>500</v>
      </c>
      <c r="AI31" s="12">
        <f t="shared" si="10"/>
        <v>0</v>
      </c>
      <c r="AJ31" s="11">
        <v>500</v>
      </c>
      <c r="AK31" s="11">
        <v>500</v>
      </c>
      <c r="AL31" s="12">
        <f t="shared" si="11"/>
        <v>0</v>
      </c>
    </row>
    <row r="32" spans="1:38" ht="12.75">
      <c r="A32" s="17" t="s">
        <v>107</v>
      </c>
      <c r="B32" s="7">
        <v>9</v>
      </c>
      <c r="C32" s="11">
        <v>500</v>
      </c>
      <c r="D32" s="11">
        <v>500</v>
      </c>
      <c r="E32" s="12">
        <f t="shared" si="2"/>
        <v>0</v>
      </c>
      <c r="F32" s="11">
        <v>500</v>
      </c>
      <c r="G32" s="11">
        <v>500</v>
      </c>
      <c r="H32" s="12">
        <f t="shared" si="0"/>
        <v>0</v>
      </c>
      <c r="I32" s="11">
        <v>500</v>
      </c>
      <c r="J32" s="11">
        <v>500</v>
      </c>
      <c r="K32" s="12">
        <f t="shared" si="3"/>
        <v>0</v>
      </c>
      <c r="L32" s="11">
        <v>500</v>
      </c>
      <c r="M32" s="11">
        <v>500</v>
      </c>
      <c r="N32" s="12">
        <f t="shared" si="4"/>
        <v>0</v>
      </c>
      <c r="O32" s="11">
        <v>500</v>
      </c>
      <c r="P32" s="11">
        <v>500</v>
      </c>
      <c r="Q32" s="12">
        <f t="shared" si="5"/>
        <v>0</v>
      </c>
      <c r="R32" s="11">
        <v>500</v>
      </c>
      <c r="S32" s="11">
        <v>500</v>
      </c>
      <c r="T32" s="12">
        <f t="shared" si="6"/>
        <v>0</v>
      </c>
      <c r="U32" s="11">
        <v>500</v>
      </c>
      <c r="V32" s="11">
        <v>500</v>
      </c>
      <c r="W32" s="12">
        <f t="shared" si="7"/>
        <v>0</v>
      </c>
      <c r="X32" s="11">
        <v>500</v>
      </c>
      <c r="Y32" s="11">
        <v>500</v>
      </c>
      <c r="Z32" s="12">
        <f t="shared" si="1"/>
        <v>0</v>
      </c>
      <c r="AA32" s="11">
        <v>500</v>
      </c>
      <c r="AB32" s="11">
        <v>500</v>
      </c>
      <c r="AC32" s="12">
        <f t="shared" si="8"/>
        <v>0</v>
      </c>
      <c r="AD32" s="11">
        <v>500</v>
      </c>
      <c r="AE32" s="11">
        <v>500</v>
      </c>
      <c r="AF32" s="12">
        <f t="shared" si="9"/>
        <v>0</v>
      </c>
      <c r="AG32" s="11">
        <v>500</v>
      </c>
      <c r="AH32" s="11">
        <v>500</v>
      </c>
      <c r="AI32" s="12">
        <f t="shared" si="10"/>
        <v>0</v>
      </c>
      <c r="AJ32" s="11">
        <v>500</v>
      </c>
      <c r="AK32" s="11">
        <v>500</v>
      </c>
      <c r="AL32" s="12">
        <f t="shared" si="11"/>
        <v>0</v>
      </c>
    </row>
    <row r="33" spans="1:38" ht="12.75">
      <c r="A33" s="17" t="s">
        <v>108</v>
      </c>
      <c r="B33" s="7">
        <v>10</v>
      </c>
      <c r="C33" s="11">
        <v>500</v>
      </c>
      <c r="D33" s="11">
        <v>500</v>
      </c>
      <c r="E33" s="12">
        <f t="shared" si="2"/>
        <v>0</v>
      </c>
      <c r="F33" s="11">
        <v>500</v>
      </c>
      <c r="G33" s="11">
        <v>500</v>
      </c>
      <c r="H33" s="12">
        <f t="shared" si="0"/>
        <v>0</v>
      </c>
      <c r="I33" s="11">
        <v>500</v>
      </c>
      <c r="J33" s="11">
        <v>500</v>
      </c>
      <c r="K33" s="12">
        <f t="shared" si="3"/>
        <v>0</v>
      </c>
      <c r="L33" s="11">
        <v>500</v>
      </c>
      <c r="M33" s="11">
        <v>500</v>
      </c>
      <c r="N33" s="12">
        <f t="shared" si="4"/>
        <v>0</v>
      </c>
      <c r="O33" s="11">
        <v>500</v>
      </c>
      <c r="P33" s="11">
        <v>500</v>
      </c>
      <c r="Q33" s="12">
        <f t="shared" si="5"/>
        <v>0</v>
      </c>
      <c r="R33" s="11">
        <v>500</v>
      </c>
      <c r="S33" s="11">
        <v>500</v>
      </c>
      <c r="T33" s="12">
        <f t="shared" si="6"/>
        <v>0</v>
      </c>
      <c r="U33" s="11">
        <v>500</v>
      </c>
      <c r="V33" s="11">
        <v>500</v>
      </c>
      <c r="W33" s="12">
        <f t="shared" si="7"/>
        <v>0</v>
      </c>
      <c r="X33" s="11">
        <v>500</v>
      </c>
      <c r="Y33" s="11">
        <v>500</v>
      </c>
      <c r="Z33" s="12">
        <f t="shared" si="1"/>
        <v>0</v>
      </c>
      <c r="AA33" s="11">
        <v>500</v>
      </c>
      <c r="AB33" s="11">
        <v>500</v>
      </c>
      <c r="AC33" s="12">
        <f t="shared" si="8"/>
        <v>0</v>
      </c>
      <c r="AD33" s="11">
        <v>500</v>
      </c>
      <c r="AE33" s="11">
        <v>500</v>
      </c>
      <c r="AF33" s="12">
        <f t="shared" si="9"/>
        <v>0</v>
      </c>
      <c r="AG33" s="11">
        <v>500</v>
      </c>
      <c r="AH33" s="11">
        <v>500</v>
      </c>
      <c r="AI33" s="12">
        <f t="shared" si="10"/>
        <v>0</v>
      </c>
      <c r="AJ33" s="11">
        <v>500</v>
      </c>
      <c r="AK33" s="11">
        <v>500</v>
      </c>
      <c r="AL33" s="12">
        <f t="shared" si="11"/>
        <v>0</v>
      </c>
    </row>
    <row r="34" spans="1:38" ht="12.75">
      <c r="A34" s="17" t="s">
        <v>69</v>
      </c>
      <c r="B34" s="7">
        <v>11</v>
      </c>
      <c r="C34" s="11">
        <v>500</v>
      </c>
      <c r="D34" s="11">
        <v>500</v>
      </c>
      <c r="E34" s="12">
        <f t="shared" si="2"/>
        <v>0</v>
      </c>
      <c r="F34" s="11">
        <v>500</v>
      </c>
      <c r="G34" s="11">
        <v>500</v>
      </c>
      <c r="H34" s="12">
        <f t="shared" si="0"/>
        <v>0</v>
      </c>
      <c r="I34" s="11">
        <v>500</v>
      </c>
      <c r="J34" s="11">
        <v>500</v>
      </c>
      <c r="K34" s="12">
        <f t="shared" si="3"/>
        <v>0</v>
      </c>
      <c r="L34" s="11">
        <v>500</v>
      </c>
      <c r="M34" s="11">
        <v>500</v>
      </c>
      <c r="N34" s="12">
        <f t="shared" si="4"/>
        <v>0</v>
      </c>
      <c r="O34" s="11">
        <v>500</v>
      </c>
      <c r="P34" s="11">
        <v>500</v>
      </c>
      <c r="Q34" s="12">
        <f t="shared" si="5"/>
        <v>0</v>
      </c>
      <c r="R34" s="11">
        <v>500</v>
      </c>
      <c r="S34" s="11">
        <v>500</v>
      </c>
      <c r="T34" s="12">
        <f t="shared" si="6"/>
        <v>0</v>
      </c>
      <c r="U34" s="11">
        <v>500</v>
      </c>
      <c r="V34" s="11">
        <v>500</v>
      </c>
      <c r="W34" s="12">
        <f t="shared" si="7"/>
        <v>0</v>
      </c>
      <c r="X34" s="11">
        <v>500</v>
      </c>
      <c r="Y34" s="11"/>
      <c r="Z34" s="12">
        <f t="shared" si="1"/>
        <v>500</v>
      </c>
      <c r="AA34" s="11">
        <v>500</v>
      </c>
      <c r="AB34" s="11"/>
      <c r="AC34" s="12">
        <f t="shared" si="8"/>
        <v>1000</v>
      </c>
      <c r="AD34" s="11">
        <v>500</v>
      </c>
      <c r="AE34" s="11"/>
      <c r="AF34" s="12">
        <f t="shared" si="9"/>
        <v>1500</v>
      </c>
      <c r="AG34" s="11">
        <v>500</v>
      </c>
      <c r="AH34" s="11"/>
      <c r="AI34" s="12">
        <f t="shared" si="10"/>
        <v>2000</v>
      </c>
      <c r="AJ34" s="11">
        <v>500</v>
      </c>
      <c r="AK34" s="11"/>
      <c r="AL34" s="12">
        <f t="shared" si="11"/>
        <v>2500</v>
      </c>
    </row>
    <row r="35" spans="1:38" ht="12.75">
      <c r="A35" s="17" t="s">
        <v>109</v>
      </c>
      <c r="B35" s="7">
        <v>12</v>
      </c>
      <c r="C35" s="11">
        <v>500</v>
      </c>
      <c r="D35" s="11">
        <v>500</v>
      </c>
      <c r="E35" s="12">
        <f t="shared" si="2"/>
        <v>0</v>
      </c>
      <c r="F35" s="11">
        <v>500</v>
      </c>
      <c r="G35" s="11">
        <v>500</v>
      </c>
      <c r="H35" s="12">
        <f t="shared" si="0"/>
        <v>0</v>
      </c>
      <c r="I35" s="11">
        <v>500</v>
      </c>
      <c r="J35" s="11">
        <v>500</v>
      </c>
      <c r="K35" s="12">
        <f t="shared" si="3"/>
        <v>0</v>
      </c>
      <c r="L35" s="11">
        <v>500</v>
      </c>
      <c r="M35" s="11">
        <v>500</v>
      </c>
      <c r="N35" s="12">
        <f t="shared" si="4"/>
        <v>0</v>
      </c>
      <c r="O35" s="11">
        <v>500</v>
      </c>
      <c r="P35" s="11">
        <v>500</v>
      </c>
      <c r="Q35" s="12">
        <f t="shared" si="5"/>
        <v>0</v>
      </c>
      <c r="R35" s="11">
        <v>500</v>
      </c>
      <c r="S35" s="11">
        <v>500</v>
      </c>
      <c r="T35" s="12">
        <f t="shared" si="6"/>
        <v>0</v>
      </c>
      <c r="U35" s="11">
        <v>500</v>
      </c>
      <c r="V35" s="11"/>
      <c r="W35" s="12">
        <f t="shared" si="7"/>
        <v>500</v>
      </c>
      <c r="X35" s="11">
        <v>500</v>
      </c>
      <c r="Y35" s="11"/>
      <c r="Z35" s="12">
        <f t="shared" si="1"/>
        <v>1000</v>
      </c>
      <c r="AA35" s="11">
        <v>500</v>
      </c>
      <c r="AB35" s="11"/>
      <c r="AC35" s="12">
        <f t="shared" si="8"/>
        <v>1500</v>
      </c>
      <c r="AD35" s="11">
        <v>500</v>
      </c>
      <c r="AE35" s="11"/>
      <c r="AF35" s="12">
        <f t="shared" si="9"/>
        <v>2000</v>
      </c>
      <c r="AG35" s="11">
        <v>500</v>
      </c>
      <c r="AH35" s="11"/>
      <c r="AI35" s="12">
        <f t="shared" si="10"/>
        <v>2500</v>
      </c>
      <c r="AJ35" s="11">
        <v>500</v>
      </c>
      <c r="AK35" s="11"/>
      <c r="AL35" s="12">
        <f t="shared" si="11"/>
        <v>3000</v>
      </c>
    </row>
    <row r="36" spans="1:38" ht="12.75">
      <c r="A36" s="17" t="s">
        <v>110</v>
      </c>
      <c r="B36" s="7">
        <v>13</v>
      </c>
      <c r="C36" s="11">
        <v>500</v>
      </c>
      <c r="D36" s="11"/>
      <c r="E36" s="12">
        <f t="shared" si="2"/>
        <v>500</v>
      </c>
      <c r="F36" s="11">
        <v>500</v>
      </c>
      <c r="G36" s="11"/>
      <c r="H36" s="12">
        <f t="shared" si="0"/>
        <v>1000</v>
      </c>
      <c r="I36" s="11">
        <v>500</v>
      </c>
      <c r="J36" s="11"/>
      <c r="K36" s="12">
        <f t="shared" si="3"/>
        <v>1500</v>
      </c>
      <c r="L36" s="11">
        <v>500</v>
      </c>
      <c r="M36" s="11"/>
      <c r="N36" s="12">
        <f t="shared" si="4"/>
        <v>2000</v>
      </c>
      <c r="O36" s="11">
        <v>500</v>
      </c>
      <c r="P36" s="11"/>
      <c r="Q36" s="12">
        <f t="shared" si="5"/>
        <v>2500</v>
      </c>
      <c r="R36" s="11">
        <v>500</v>
      </c>
      <c r="S36" s="11">
        <v>0</v>
      </c>
      <c r="T36" s="12">
        <f t="shared" si="6"/>
        <v>3000</v>
      </c>
      <c r="U36" s="11">
        <v>500</v>
      </c>
      <c r="V36" s="11"/>
      <c r="W36" s="12">
        <f t="shared" si="7"/>
        <v>3500</v>
      </c>
      <c r="X36" s="11">
        <v>500</v>
      </c>
      <c r="Y36" s="11"/>
      <c r="Z36" s="12">
        <f t="shared" si="1"/>
        <v>4000</v>
      </c>
      <c r="AA36" s="11">
        <v>500</v>
      </c>
      <c r="AB36" s="11">
        <v>0</v>
      </c>
      <c r="AC36" s="12">
        <f t="shared" si="8"/>
        <v>4500</v>
      </c>
      <c r="AD36" s="11">
        <v>500</v>
      </c>
      <c r="AE36" s="11"/>
      <c r="AF36" s="12">
        <f t="shared" si="9"/>
        <v>5000</v>
      </c>
      <c r="AG36" s="11">
        <v>500</v>
      </c>
      <c r="AH36" s="11"/>
      <c r="AI36" s="12">
        <f t="shared" si="10"/>
        <v>5500</v>
      </c>
      <c r="AJ36" s="11">
        <v>500</v>
      </c>
      <c r="AK36" s="11"/>
      <c r="AL36" s="12">
        <f t="shared" si="11"/>
        <v>6000</v>
      </c>
    </row>
    <row r="37" spans="1:38" ht="12.75">
      <c r="A37" s="17" t="s">
        <v>111</v>
      </c>
      <c r="B37" s="7">
        <v>14</v>
      </c>
      <c r="C37" s="11">
        <v>500</v>
      </c>
      <c r="D37" s="11">
        <v>500</v>
      </c>
      <c r="E37" s="12">
        <f t="shared" si="2"/>
        <v>0</v>
      </c>
      <c r="F37" s="11">
        <v>500</v>
      </c>
      <c r="G37" s="11">
        <v>500</v>
      </c>
      <c r="H37" s="12">
        <f t="shared" si="0"/>
        <v>0</v>
      </c>
      <c r="I37" s="11">
        <v>500</v>
      </c>
      <c r="J37" s="11">
        <v>500</v>
      </c>
      <c r="K37" s="12">
        <f t="shared" si="3"/>
        <v>0</v>
      </c>
      <c r="L37" s="11">
        <v>500</v>
      </c>
      <c r="M37" s="11">
        <v>500</v>
      </c>
      <c r="N37" s="12">
        <f t="shared" si="4"/>
        <v>0</v>
      </c>
      <c r="O37" s="11">
        <v>500</v>
      </c>
      <c r="P37" s="11">
        <v>500</v>
      </c>
      <c r="Q37" s="12">
        <f t="shared" si="5"/>
        <v>0</v>
      </c>
      <c r="R37" s="11">
        <v>500</v>
      </c>
      <c r="S37" s="11">
        <v>500</v>
      </c>
      <c r="T37" s="12">
        <f t="shared" si="6"/>
        <v>0</v>
      </c>
      <c r="U37" s="11">
        <v>500</v>
      </c>
      <c r="V37" s="11">
        <v>500</v>
      </c>
      <c r="W37" s="12">
        <f t="shared" si="7"/>
        <v>0</v>
      </c>
      <c r="X37" s="11">
        <v>500</v>
      </c>
      <c r="Y37" s="11">
        <v>500</v>
      </c>
      <c r="Z37" s="12">
        <f t="shared" si="1"/>
        <v>0</v>
      </c>
      <c r="AA37" s="11">
        <v>500</v>
      </c>
      <c r="AB37" s="11">
        <v>500</v>
      </c>
      <c r="AC37" s="12">
        <f t="shared" si="8"/>
        <v>0</v>
      </c>
      <c r="AD37" s="11">
        <v>500</v>
      </c>
      <c r="AE37" s="11">
        <v>500</v>
      </c>
      <c r="AF37" s="12">
        <f t="shared" si="9"/>
        <v>0</v>
      </c>
      <c r="AG37" s="11">
        <v>500</v>
      </c>
      <c r="AH37" s="11">
        <v>500</v>
      </c>
      <c r="AI37" s="12">
        <f t="shared" si="10"/>
        <v>0</v>
      </c>
      <c r="AJ37" s="11">
        <v>500</v>
      </c>
      <c r="AK37" s="11">
        <v>500</v>
      </c>
      <c r="AL37" s="12">
        <f t="shared" si="11"/>
        <v>0</v>
      </c>
    </row>
    <row r="38" spans="1:38" ht="12.75">
      <c r="A38" s="17" t="s">
        <v>112</v>
      </c>
      <c r="B38" s="7">
        <v>15</v>
      </c>
      <c r="C38" s="11">
        <v>500</v>
      </c>
      <c r="D38" s="11">
        <v>500</v>
      </c>
      <c r="E38" s="12">
        <f t="shared" si="2"/>
        <v>0</v>
      </c>
      <c r="F38" s="11">
        <v>500</v>
      </c>
      <c r="G38" s="11">
        <v>500</v>
      </c>
      <c r="H38" s="12">
        <f t="shared" si="0"/>
        <v>0</v>
      </c>
      <c r="I38" s="11">
        <v>500</v>
      </c>
      <c r="J38" s="11">
        <v>500</v>
      </c>
      <c r="K38" s="12">
        <f t="shared" si="3"/>
        <v>0</v>
      </c>
      <c r="L38" s="11">
        <v>500</v>
      </c>
      <c r="M38" s="11">
        <v>500</v>
      </c>
      <c r="N38" s="12">
        <f t="shared" si="4"/>
        <v>0</v>
      </c>
      <c r="O38" s="11">
        <v>500</v>
      </c>
      <c r="P38" s="11">
        <v>500</v>
      </c>
      <c r="Q38" s="12">
        <f t="shared" si="5"/>
        <v>0</v>
      </c>
      <c r="R38" s="11">
        <v>500</v>
      </c>
      <c r="S38" s="11">
        <v>500</v>
      </c>
      <c r="T38" s="12">
        <f t="shared" si="6"/>
        <v>0</v>
      </c>
      <c r="U38" s="11">
        <v>500</v>
      </c>
      <c r="V38" s="11">
        <v>500</v>
      </c>
      <c r="W38" s="12">
        <f t="shared" si="7"/>
        <v>0</v>
      </c>
      <c r="X38" s="11">
        <v>500</v>
      </c>
      <c r="Y38" s="11">
        <v>500</v>
      </c>
      <c r="Z38" s="12">
        <f t="shared" si="1"/>
        <v>0</v>
      </c>
      <c r="AA38" s="11">
        <v>500</v>
      </c>
      <c r="AB38" s="11">
        <v>500</v>
      </c>
      <c r="AC38" s="12">
        <f t="shared" si="8"/>
        <v>0</v>
      </c>
      <c r="AD38" s="11">
        <v>500</v>
      </c>
      <c r="AE38" s="11">
        <v>500</v>
      </c>
      <c r="AF38" s="12">
        <f t="shared" si="9"/>
        <v>0</v>
      </c>
      <c r="AG38" s="11">
        <v>500</v>
      </c>
      <c r="AH38" s="11">
        <v>500</v>
      </c>
      <c r="AI38" s="12">
        <f t="shared" si="10"/>
        <v>0</v>
      </c>
      <c r="AJ38" s="11">
        <v>500</v>
      </c>
      <c r="AK38" s="11"/>
      <c r="AL38" s="12">
        <f t="shared" si="11"/>
        <v>500</v>
      </c>
    </row>
    <row r="39" spans="1:38" ht="12.75">
      <c r="A39" s="17" t="s">
        <v>113</v>
      </c>
      <c r="B39" s="7">
        <v>16</v>
      </c>
      <c r="C39" s="11">
        <v>500</v>
      </c>
      <c r="D39" s="11">
        <v>500</v>
      </c>
      <c r="E39" s="12">
        <f t="shared" si="2"/>
        <v>0</v>
      </c>
      <c r="F39" s="11">
        <v>500</v>
      </c>
      <c r="G39" s="11">
        <v>500</v>
      </c>
      <c r="H39" s="12">
        <f t="shared" si="0"/>
        <v>0</v>
      </c>
      <c r="I39" s="11">
        <v>500</v>
      </c>
      <c r="J39" s="11">
        <v>500</v>
      </c>
      <c r="K39" s="12">
        <f t="shared" si="3"/>
        <v>0</v>
      </c>
      <c r="L39" s="11">
        <v>500</v>
      </c>
      <c r="M39" s="11">
        <v>500</v>
      </c>
      <c r="N39" s="12">
        <f t="shared" si="4"/>
        <v>0</v>
      </c>
      <c r="O39" s="11">
        <v>500</v>
      </c>
      <c r="P39" s="11">
        <v>500</v>
      </c>
      <c r="Q39" s="12">
        <f t="shared" si="5"/>
        <v>0</v>
      </c>
      <c r="R39" s="11">
        <v>500</v>
      </c>
      <c r="S39" s="11">
        <v>500</v>
      </c>
      <c r="T39" s="12">
        <f t="shared" si="6"/>
        <v>0</v>
      </c>
      <c r="U39" s="11">
        <v>500</v>
      </c>
      <c r="V39" s="11">
        <v>500</v>
      </c>
      <c r="W39" s="12">
        <f t="shared" si="7"/>
        <v>0</v>
      </c>
      <c r="X39" s="11">
        <v>500</v>
      </c>
      <c r="Y39" s="11">
        <v>500</v>
      </c>
      <c r="Z39" s="12">
        <f t="shared" si="1"/>
        <v>0</v>
      </c>
      <c r="AA39" s="11">
        <v>500</v>
      </c>
      <c r="AB39" s="11">
        <v>500</v>
      </c>
      <c r="AC39" s="12">
        <f t="shared" si="8"/>
        <v>0</v>
      </c>
      <c r="AD39" s="11">
        <v>500</v>
      </c>
      <c r="AE39" s="11"/>
      <c r="AF39" s="12">
        <f t="shared" si="9"/>
        <v>500</v>
      </c>
      <c r="AG39" s="11">
        <v>500</v>
      </c>
      <c r="AH39" s="11"/>
      <c r="AI39" s="12">
        <f t="shared" si="10"/>
        <v>1000</v>
      </c>
      <c r="AJ39" s="11">
        <v>500</v>
      </c>
      <c r="AK39" s="11"/>
      <c r="AL39" s="12">
        <f t="shared" si="11"/>
        <v>1500</v>
      </c>
    </row>
    <row r="40" spans="1:38" ht="12.75">
      <c r="A40" s="17" t="s">
        <v>114</v>
      </c>
      <c r="B40" s="7">
        <v>17</v>
      </c>
      <c r="C40" s="11">
        <v>500</v>
      </c>
      <c r="D40" s="11">
        <v>500</v>
      </c>
      <c r="E40" s="12">
        <f t="shared" si="2"/>
        <v>0</v>
      </c>
      <c r="F40" s="11">
        <v>500</v>
      </c>
      <c r="G40" s="11">
        <v>500</v>
      </c>
      <c r="H40" s="12">
        <f t="shared" si="0"/>
        <v>0</v>
      </c>
      <c r="I40" s="11">
        <v>500</v>
      </c>
      <c r="J40" s="11">
        <v>500</v>
      </c>
      <c r="K40" s="12">
        <f t="shared" si="3"/>
        <v>0</v>
      </c>
      <c r="L40" s="11">
        <v>500</v>
      </c>
      <c r="M40" s="11">
        <v>500</v>
      </c>
      <c r="N40" s="12">
        <f t="shared" si="4"/>
        <v>0</v>
      </c>
      <c r="O40" s="11">
        <v>500</v>
      </c>
      <c r="P40" s="11">
        <v>500</v>
      </c>
      <c r="Q40" s="12">
        <f t="shared" si="5"/>
        <v>0</v>
      </c>
      <c r="R40" s="11">
        <v>500</v>
      </c>
      <c r="S40" s="11">
        <v>500</v>
      </c>
      <c r="T40" s="12">
        <f t="shared" si="6"/>
        <v>0</v>
      </c>
      <c r="U40" s="11">
        <v>500</v>
      </c>
      <c r="V40" s="11">
        <v>500</v>
      </c>
      <c r="W40" s="12">
        <f t="shared" si="7"/>
        <v>0</v>
      </c>
      <c r="X40" s="11">
        <v>500</v>
      </c>
      <c r="Y40" s="11">
        <v>500</v>
      </c>
      <c r="Z40" s="12">
        <f t="shared" si="1"/>
        <v>0</v>
      </c>
      <c r="AA40" s="11">
        <v>500</v>
      </c>
      <c r="AB40" s="11">
        <v>500</v>
      </c>
      <c r="AC40" s="12">
        <f t="shared" si="8"/>
        <v>0</v>
      </c>
      <c r="AD40" s="11">
        <v>500</v>
      </c>
      <c r="AE40" s="11">
        <v>500</v>
      </c>
      <c r="AF40" s="12">
        <f t="shared" si="9"/>
        <v>0</v>
      </c>
      <c r="AG40" s="11">
        <v>500</v>
      </c>
      <c r="AH40" s="11">
        <v>500</v>
      </c>
      <c r="AI40" s="12">
        <f t="shared" si="10"/>
        <v>0</v>
      </c>
      <c r="AJ40" s="11">
        <v>500</v>
      </c>
      <c r="AK40" s="11">
        <v>500</v>
      </c>
      <c r="AL40" s="12">
        <f t="shared" si="11"/>
        <v>0</v>
      </c>
    </row>
    <row r="41" spans="1:38" ht="12.75">
      <c r="A41" s="18" t="s">
        <v>115</v>
      </c>
      <c r="B41" s="8">
        <v>18</v>
      </c>
      <c r="C41" s="10">
        <v>500</v>
      </c>
      <c r="D41" s="10">
        <v>500</v>
      </c>
      <c r="E41" s="10">
        <f t="shared" si="2"/>
        <v>0</v>
      </c>
      <c r="F41" s="10">
        <v>500</v>
      </c>
      <c r="G41" s="10">
        <v>500</v>
      </c>
      <c r="H41" s="10">
        <f t="shared" si="0"/>
        <v>0</v>
      </c>
      <c r="I41" s="10">
        <v>500</v>
      </c>
      <c r="J41" s="10">
        <v>500</v>
      </c>
      <c r="K41" s="10">
        <f t="shared" si="3"/>
        <v>0</v>
      </c>
      <c r="L41" s="10">
        <v>500</v>
      </c>
      <c r="M41" s="10">
        <v>500</v>
      </c>
      <c r="N41" s="10">
        <f t="shared" si="4"/>
        <v>0</v>
      </c>
      <c r="O41" s="10">
        <v>500</v>
      </c>
      <c r="P41" s="10">
        <v>500</v>
      </c>
      <c r="Q41" s="10">
        <f t="shared" si="5"/>
        <v>0</v>
      </c>
      <c r="R41" s="10">
        <v>500</v>
      </c>
      <c r="S41" s="10">
        <v>500</v>
      </c>
      <c r="T41" s="10">
        <f t="shared" si="6"/>
        <v>0</v>
      </c>
      <c r="U41" s="10">
        <v>500</v>
      </c>
      <c r="V41" s="10">
        <v>500</v>
      </c>
      <c r="W41" s="10">
        <f t="shared" si="7"/>
        <v>0</v>
      </c>
      <c r="X41" s="10">
        <v>500</v>
      </c>
      <c r="Y41" s="10">
        <v>500</v>
      </c>
      <c r="Z41" s="10">
        <f t="shared" si="1"/>
        <v>0</v>
      </c>
      <c r="AA41" s="10">
        <v>500</v>
      </c>
      <c r="AB41" s="10">
        <v>500</v>
      </c>
      <c r="AC41" s="6">
        <f t="shared" si="8"/>
        <v>0</v>
      </c>
      <c r="AD41" s="10">
        <v>500</v>
      </c>
      <c r="AE41" s="10"/>
      <c r="AF41" s="10">
        <f t="shared" si="9"/>
        <v>500</v>
      </c>
      <c r="AG41" s="10">
        <v>500</v>
      </c>
      <c r="AH41" s="10"/>
      <c r="AI41" s="10">
        <f t="shared" si="10"/>
        <v>1000</v>
      </c>
      <c r="AJ41" s="10">
        <v>500</v>
      </c>
      <c r="AK41" s="10"/>
      <c r="AL41" s="6">
        <f t="shared" si="11"/>
        <v>1500</v>
      </c>
    </row>
    <row r="42" spans="2:38" ht="12.75">
      <c r="B42" s="16"/>
      <c r="C42">
        <f>SUM(C6:C41)</f>
        <v>17000</v>
      </c>
      <c r="D42">
        <f>SUM(D6:D41)</f>
        <v>15500</v>
      </c>
      <c r="E42" s="19">
        <f>SUM(E6:E41)</f>
        <v>1500</v>
      </c>
      <c r="F42">
        <f aca="true" t="shared" si="12" ref="F42:AL42">SUM(F6:F41)</f>
        <v>17000</v>
      </c>
      <c r="G42">
        <f t="shared" si="12"/>
        <v>15500</v>
      </c>
      <c r="H42">
        <f t="shared" si="12"/>
        <v>3000</v>
      </c>
      <c r="I42">
        <f t="shared" si="12"/>
        <v>17000</v>
      </c>
      <c r="J42">
        <f t="shared" si="12"/>
        <v>15500</v>
      </c>
      <c r="K42">
        <f t="shared" si="12"/>
        <v>4500</v>
      </c>
      <c r="L42">
        <f t="shared" si="12"/>
        <v>17500</v>
      </c>
      <c r="M42">
        <f t="shared" si="12"/>
        <v>16000</v>
      </c>
      <c r="N42">
        <f t="shared" si="12"/>
        <v>6000</v>
      </c>
      <c r="O42">
        <f t="shared" si="12"/>
        <v>17500</v>
      </c>
      <c r="P42">
        <f t="shared" si="12"/>
        <v>16000</v>
      </c>
      <c r="Q42">
        <f t="shared" si="12"/>
        <v>7500</v>
      </c>
      <c r="R42">
        <f t="shared" si="12"/>
        <v>17500</v>
      </c>
      <c r="S42">
        <f t="shared" si="12"/>
        <v>16000</v>
      </c>
      <c r="T42">
        <f t="shared" si="12"/>
        <v>9000</v>
      </c>
      <c r="U42">
        <f t="shared" si="12"/>
        <v>17500</v>
      </c>
      <c r="V42">
        <f t="shared" si="12"/>
        <v>15500</v>
      </c>
      <c r="W42">
        <f t="shared" si="12"/>
        <v>11000</v>
      </c>
      <c r="X42">
        <f t="shared" si="12"/>
        <v>17500</v>
      </c>
      <c r="Y42">
        <f t="shared" si="12"/>
        <v>14000</v>
      </c>
      <c r="Z42">
        <f t="shared" si="12"/>
        <v>14500</v>
      </c>
      <c r="AA42">
        <f t="shared" si="12"/>
        <v>17500</v>
      </c>
      <c r="AB42">
        <f t="shared" si="12"/>
        <v>13000</v>
      </c>
      <c r="AC42">
        <f t="shared" si="12"/>
        <v>19000</v>
      </c>
      <c r="AD42">
        <f t="shared" si="12"/>
        <v>17500</v>
      </c>
      <c r="AE42">
        <f t="shared" si="12"/>
        <v>10500</v>
      </c>
      <c r="AF42">
        <f t="shared" si="12"/>
        <v>26000</v>
      </c>
      <c r="AG42">
        <f t="shared" si="12"/>
        <v>17500</v>
      </c>
      <c r="AH42">
        <f t="shared" si="12"/>
        <v>10000</v>
      </c>
      <c r="AI42">
        <f t="shared" si="12"/>
        <v>33500</v>
      </c>
      <c r="AJ42">
        <f t="shared" si="12"/>
        <v>17500</v>
      </c>
      <c r="AK42">
        <f t="shared" si="12"/>
        <v>8500</v>
      </c>
      <c r="AL42">
        <f t="shared" si="12"/>
        <v>42500</v>
      </c>
    </row>
    <row r="43" spans="3:38" ht="12.75">
      <c r="C43">
        <f>SUM(C6:C23)</f>
        <v>8500</v>
      </c>
      <c r="D43">
        <f aca="true" t="shared" si="13" ref="D43:AL43">SUM(D6:D23)</f>
        <v>8000</v>
      </c>
      <c r="E43">
        <f t="shared" si="13"/>
        <v>500</v>
      </c>
      <c r="F43">
        <f t="shared" si="13"/>
        <v>8500</v>
      </c>
      <c r="G43">
        <f t="shared" si="13"/>
        <v>8000</v>
      </c>
      <c r="H43">
        <f t="shared" si="13"/>
        <v>1000</v>
      </c>
      <c r="I43">
        <f t="shared" si="13"/>
        <v>8500</v>
      </c>
      <c r="J43">
        <f t="shared" si="13"/>
        <v>8000</v>
      </c>
      <c r="K43">
        <f t="shared" si="13"/>
        <v>1500</v>
      </c>
      <c r="L43">
        <f t="shared" si="13"/>
        <v>9000</v>
      </c>
      <c r="M43">
        <f t="shared" si="13"/>
        <v>8500</v>
      </c>
      <c r="N43">
        <f t="shared" si="13"/>
        <v>2000</v>
      </c>
      <c r="O43">
        <f t="shared" si="13"/>
        <v>9000</v>
      </c>
      <c r="P43">
        <f t="shared" si="13"/>
        <v>8500</v>
      </c>
      <c r="Q43">
        <f t="shared" si="13"/>
        <v>2500</v>
      </c>
      <c r="R43">
        <f t="shared" si="13"/>
        <v>9000</v>
      </c>
      <c r="S43">
        <f t="shared" si="13"/>
        <v>8500</v>
      </c>
      <c r="T43">
        <f t="shared" si="13"/>
        <v>3000</v>
      </c>
      <c r="U43">
        <f t="shared" si="13"/>
        <v>9000</v>
      </c>
      <c r="V43">
        <f t="shared" si="13"/>
        <v>8500</v>
      </c>
      <c r="W43">
        <f t="shared" si="13"/>
        <v>3500</v>
      </c>
      <c r="X43">
        <f t="shared" si="13"/>
        <v>9000</v>
      </c>
      <c r="Y43">
        <f t="shared" si="13"/>
        <v>7500</v>
      </c>
      <c r="Z43">
        <f t="shared" si="13"/>
        <v>5000</v>
      </c>
      <c r="AA43">
        <f t="shared" si="13"/>
        <v>9000</v>
      </c>
      <c r="AB43">
        <f t="shared" si="13"/>
        <v>6500</v>
      </c>
      <c r="AC43">
        <f t="shared" si="13"/>
        <v>7500</v>
      </c>
      <c r="AD43">
        <f t="shared" si="13"/>
        <v>9000</v>
      </c>
      <c r="AE43">
        <f t="shared" si="13"/>
        <v>5500</v>
      </c>
      <c r="AF43">
        <f t="shared" si="13"/>
        <v>11000</v>
      </c>
      <c r="AG43">
        <f t="shared" si="13"/>
        <v>9000</v>
      </c>
      <c r="AH43">
        <f t="shared" si="13"/>
        <v>5000</v>
      </c>
      <c r="AI43">
        <f t="shared" si="13"/>
        <v>15000</v>
      </c>
      <c r="AJ43">
        <f t="shared" si="13"/>
        <v>9000</v>
      </c>
      <c r="AK43">
        <f t="shared" si="13"/>
        <v>4000</v>
      </c>
      <c r="AL43">
        <f t="shared" si="13"/>
        <v>20000</v>
      </c>
    </row>
    <row r="44" ht="12.75">
      <c r="D44">
        <f>D42+G42+J42+M42+P42+S42+V42+Y42+AB42+AE42+AH42</f>
        <v>157500</v>
      </c>
    </row>
    <row r="45" spans="3:38" ht="12.75">
      <c r="C45">
        <f>SUM(C24:C41)</f>
        <v>8500</v>
      </c>
      <c r="D45">
        <f>SUM(D24:D41)</f>
        <v>7500</v>
      </c>
      <c r="E45">
        <f aca="true" t="shared" si="14" ref="E45:AL45">SUM(E24:E41)</f>
        <v>1000</v>
      </c>
      <c r="F45">
        <f t="shared" si="14"/>
        <v>8500</v>
      </c>
      <c r="G45">
        <f t="shared" si="14"/>
        <v>7500</v>
      </c>
      <c r="H45">
        <f t="shared" si="14"/>
        <v>2000</v>
      </c>
      <c r="I45">
        <f t="shared" si="14"/>
        <v>8500</v>
      </c>
      <c r="J45">
        <f t="shared" si="14"/>
        <v>7500</v>
      </c>
      <c r="K45">
        <f t="shared" si="14"/>
        <v>3000</v>
      </c>
      <c r="L45">
        <f t="shared" si="14"/>
        <v>8500</v>
      </c>
      <c r="M45">
        <f t="shared" si="14"/>
        <v>7500</v>
      </c>
      <c r="N45">
        <f t="shared" si="14"/>
        <v>4000</v>
      </c>
      <c r="O45">
        <f t="shared" si="14"/>
        <v>8500</v>
      </c>
      <c r="P45">
        <f t="shared" si="14"/>
        <v>7500</v>
      </c>
      <c r="Q45">
        <f t="shared" si="14"/>
        <v>5000</v>
      </c>
      <c r="R45">
        <f t="shared" si="14"/>
        <v>8500</v>
      </c>
      <c r="S45">
        <f t="shared" si="14"/>
        <v>7500</v>
      </c>
      <c r="T45">
        <f t="shared" si="14"/>
        <v>6000</v>
      </c>
      <c r="U45">
        <f t="shared" si="14"/>
        <v>8500</v>
      </c>
      <c r="V45">
        <f t="shared" si="14"/>
        <v>7000</v>
      </c>
      <c r="W45">
        <f t="shared" si="14"/>
        <v>7500</v>
      </c>
      <c r="X45">
        <f t="shared" si="14"/>
        <v>8500</v>
      </c>
      <c r="Y45">
        <f t="shared" si="14"/>
        <v>6500</v>
      </c>
      <c r="Z45">
        <f t="shared" si="14"/>
        <v>9500</v>
      </c>
      <c r="AA45">
        <f t="shared" si="14"/>
        <v>8500</v>
      </c>
      <c r="AB45">
        <f t="shared" si="14"/>
        <v>6500</v>
      </c>
      <c r="AC45">
        <f t="shared" si="14"/>
        <v>11500</v>
      </c>
      <c r="AD45">
        <f t="shared" si="14"/>
        <v>8500</v>
      </c>
      <c r="AE45">
        <f t="shared" si="14"/>
        <v>5000</v>
      </c>
      <c r="AF45">
        <f t="shared" si="14"/>
        <v>15000</v>
      </c>
      <c r="AG45">
        <f t="shared" si="14"/>
        <v>8500</v>
      </c>
      <c r="AH45">
        <f t="shared" si="14"/>
        <v>5000</v>
      </c>
      <c r="AI45">
        <f t="shared" si="14"/>
        <v>18500</v>
      </c>
      <c r="AJ45">
        <f t="shared" si="14"/>
        <v>8500</v>
      </c>
      <c r="AK45">
        <f t="shared" si="14"/>
        <v>4500</v>
      </c>
      <c r="AL45">
        <f t="shared" si="14"/>
        <v>22500</v>
      </c>
    </row>
    <row r="46" ht="12.75">
      <c r="D46">
        <f>D43+G43+J43+M43+P43+S43+V43+Y43+AB43+AE43+AH43</f>
        <v>82500</v>
      </c>
    </row>
  </sheetData>
  <sheetProtection/>
  <mergeCells count="12"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</mergeCells>
  <printOptions/>
  <pageMargins left="0.7874015748031497" right="0.7874015748031497" top="0.3937007874015748" bottom="0.1968503937007874" header="0.11811023622047245" footer="0.118110236220472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42"/>
  <sheetViews>
    <sheetView zoomScalePageLayoutView="0" workbookViewId="0" topLeftCell="A1">
      <selection activeCell="A1" sqref="A1:AM42"/>
    </sheetView>
  </sheetViews>
  <sheetFormatPr defaultColWidth="9.140625" defaultRowHeight="12.75"/>
  <cols>
    <col min="1" max="1" width="12.140625" style="0" bestFit="1" customWidth="1"/>
    <col min="2" max="2" width="10.421875" style="0" bestFit="1" customWidth="1"/>
    <col min="3" max="3" width="10.421875" style="0" customWidth="1"/>
    <col min="4" max="4" width="8.7109375" style="0" customWidth="1"/>
    <col min="5" max="5" width="7.8515625" style="0" customWidth="1"/>
    <col min="6" max="6" width="6.140625" style="0" customWidth="1"/>
    <col min="7" max="7" width="8.7109375" style="0" customWidth="1"/>
    <col min="8" max="8" width="7.8515625" style="0" customWidth="1"/>
    <col min="9" max="9" width="6.140625" style="0" customWidth="1"/>
    <col min="10" max="10" width="8.7109375" style="0" customWidth="1"/>
    <col min="11" max="11" width="6.421875" style="0" customWidth="1"/>
    <col min="24" max="24" width="6.140625" style="0" customWidth="1"/>
    <col min="26" max="26" width="7.8515625" style="0" customWidth="1"/>
    <col min="27" max="27" width="6.421875" style="0" customWidth="1"/>
    <col min="29" max="29" width="7.8515625" style="0" customWidth="1"/>
  </cols>
  <sheetData>
    <row r="2" spans="2:11" ht="12.75">
      <c r="B2" s="20" t="s">
        <v>76</v>
      </c>
      <c r="C2" s="20"/>
      <c r="D2" s="5"/>
      <c r="E2" s="5"/>
      <c r="F2" s="5"/>
      <c r="G2" s="5"/>
      <c r="H2" s="5"/>
      <c r="I2" s="20" t="s">
        <v>79</v>
      </c>
      <c r="J2" s="5"/>
      <c r="K2" s="5"/>
    </row>
    <row r="3" spans="1:11" ht="12.75">
      <c r="A3" s="5"/>
      <c r="B3" s="20"/>
      <c r="C3" s="20"/>
      <c r="D3" s="5"/>
      <c r="E3" s="5"/>
      <c r="F3" s="5"/>
      <c r="G3" s="5"/>
      <c r="H3" s="5"/>
      <c r="I3" s="20"/>
      <c r="J3" s="5"/>
      <c r="K3" s="5"/>
    </row>
    <row r="4" spans="1:39" ht="12.75">
      <c r="A4" s="13" t="s">
        <v>8</v>
      </c>
      <c r="B4" s="14" t="s">
        <v>30</v>
      </c>
      <c r="C4" s="23" t="s">
        <v>78</v>
      </c>
      <c r="D4" s="97" t="s">
        <v>26</v>
      </c>
      <c r="E4" s="98"/>
      <c r="F4" s="99"/>
      <c r="G4" s="94" t="s">
        <v>27</v>
      </c>
      <c r="H4" s="95"/>
      <c r="I4" s="96"/>
      <c r="J4" s="94" t="s">
        <v>28</v>
      </c>
      <c r="K4" s="95"/>
      <c r="L4" s="96"/>
      <c r="M4" s="94" t="s">
        <v>29</v>
      </c>
      <c r="N4" s="95"/>
      <c r="O4" s="96"/>
      <c r="P4" s="97" t="s">
        <v>34</v>
      </c>
      <c r="Q4" s="98"/>
      <c r="R4" s="99"/>
      <c r="S4" s="94" t="s">
        <v>35</v>
      </c>
      <c r="T4" s="95"/>
      <c r="U4" s="96"/>
      <c r="V4" s="94" t="s">
        <v>23</v>
      </c>
      <c r="W4" s="95"/>
      <c r="X4" s="96"/>
      <c r="Y4" s="94" t="s">
        <v>24</v>
      </c>
      <c r="Z4" s="95"/>
      <c r="AA4" s="96"/>
      <c r="AB4" s="97" t="s">
        <v>36</v>
      </c>
      <c r="AC4" s="98"/>
      <c r="AD4" s="99"/>
      <c r="AE4" s="94" t="s">
        <v>37</v>
      </c>
      <c r="AF4" s="95"/>
      <c r="AG4" s="96"/>
      <c r="AH4" s="94" t="s">
        <v>38</v>
      </c>
      <c r="AI4" s="95"/>
      <c r="AJ4" s="96"/>
      <c r="AK4" s="94" t="s">
        <v>25</v>
      </c>
      <c r="AL4" s="95"/>
      <c r="AM4" s="96"/>
    </row>
    <row r="5" spans="1:39" ht="12.75">
      <c r="A5" s="13"/>
      <c r="B5" s="13"/>
      <c r="C5" s="13">
        <v>2009</v>
      </c>
      <c r="D5" s="14" t="s">
        <v>31</v>
      </c>
      <c r="E5" s="14" t="s">
        <v>32</v>
      </c>
      <c r="F5" s="15" t="s">
        <v>33</v>
      </c>
      <c r="G5" s="14" t="s">
        <v>31</v>
      </c>
      <c r="H5" s="14" t="s">
        <v>32</v>
      </c>
      <c r="I5" s="15" t="s">
        <v>33</v>
      </c>
      <c r="J5" s="14" t="s">
        <v>31</v>
      </c>
      <c r="K5" s="14" t="s">
        <v>32</v>
      </c>
      <c r="L5" s="15" t="s">
        <v>33</v>
      </c>
      <c r="M5" s="14" t="s">
        <v>31</v>
      </c>
      <c r="N5" s="14" t="s">
        <v>32</v>
      </c>
      <c r="O5" s="15" t="s">
        <v>33</v>
      </c>
      <c r="P5" s="14" t="s">
        <v>31</v>
      </c>
      <c r="Q5" s="14" t="s">
        <v>32</v>
      </c>
      <c r="R5" s="15" t="s">
        <v>33</v>
      </c>
      <c r="S5" s="14" t="s">
        <v>31</v>
      </c>
      <c r="T5" s="14" t="s">
        <v>32</v>
      </c>
      <c r="U5" s="15" t="s">
        <v>33</v>
      </c>
      <c r="V5" s="14" t="s">
        <v>31</v>
      </c>
      <c r="W5" s="14" t="s">
        <v>32</v>
      </c>
      <c r="X5" s="15" t="s">
        <v>33</v>
      </c>
      <c r="Y5" s="14" t="s">
        <v>31</v>
      </c>
      <c r="Z5" s="14" t="s">
        <v>32</v>
      </c>
      <c r="AA5" s="15" t="s">
        <v>33</v>
      </c>
      <c r="AB5" s="14" t="s">
        <v>31</v>
      </c>
      <c r="AC5" s="14" t="s">
        <v>32</v>
      </c>
      <c r="AD5" s="15" t="s">
        <v>33</v>
      </c>
      <c r="AE5" s="14" t="s">
        <v>31</v>
      </c>
      <c r="AF5" s="14" t="s">
        <v>32</v>
      </c>
      <c r="AG5" s="15" t="s">
        <v>33</v>
      </c>
      <c r="AH5" s="14" t="s">
        <v>31</v>
      </c>
      <c r="AI5" s="14" t="s">
        <v>32</v>
      </c>
      <c r="AJ5" s="15" t="s">
        <v>33</v>
      </c>
      <c r="AK5" s="14" t="s">
        <v>31</v>
      </c>
      <c r="AL5" s="14" t="s">
        <v>32</v>
      </c>
      <c r="AM5" s="15" t="s">
        <v>33</v>
      </c>
    </row>
    <row r="6" spans="1:39" ht="12.75">
      <c r="A6" s="7" t="s">
        <v>39</v>
      </c>
      <c r="B6" s="7">
        <v>1</v>
      </c>
      <c r="C6" s="12">
        <f>'№3 2009'!AM6</f>
        <v>12000</v>
      </c>
      <c r="D6" s="11">
        <v>500</v>
      </c>
      <c r="E6" s="11"/>
      <c r="F6" s="12">
        <f>C6+D6-E6</f>
        <v>12500</v>
      </c>
      <c r="G6" s="11">
        <v>500</v>
      </c>
      <c r="H6" s="11"/>
      <c r="I6" s="12">
        <f aca="true" t="shared" si="0" ref="I6:I41">F6+G6-H6</f>
        <v>13000</v>
      </c>
      <c r="J6" s="11">
        <v>500</v>
      </c>
      <c r="K6" s="11"/>
      <c r="L6" s="12">
        <f>I6+J6-K6</f>
        <v>13500</v>
      </c>
      <c r="M6" s="11">
        <v>500</v>
      </c>
      <c r="N6" s="11"/>
      <c r="O6" s="12">
        <f>L6+M6-N6</f>
        <v>14000</v>
      </c>
      <c r="P6" s="11">
        <v>500</v>
      </c>
      <c r="Q6" s="11"/>
      <c r="R6" s="12">
        <f>O6+P6-Q6</f>
        <v>14500</v>
      </c>
      <c r="S6" s="11">
        <v>500</v>
      </c>
      <c r="T6" s="11"/>
      <c r="U6" s="12">
        <f>R6+S6-T6</f>
        <v>15000</v>
      </c>
      <c r="V6" s="11">
        <v>500</v>
      </c>
      <c r="W6" s="11"/>
      <c r="X6" s="12">
        <f>U6+V6-W6</f>
        <v>15500</v>
      </c>
      <c r="Y6" s="11">
        <v>500</v>
      </c>
      <c r="Z6" s="11"/>
      <c r="AA6" s="12">
        <f aca="true" t="shared" si="1" ref="AA6:AA41">X6+Y6-Z6</f>
        <v>16000</v>
      </c>
      <c r="AB6" s="11">
        <v>500</v>
      </c>
      <c r="AD6" s="12">
        <f>AA6+AB6-AC6</f>
        <v>16500</v>
      </c>
      <c r="AE6" s="11">
        <v>500</v>
      </c>
      <c r="AF6" s="11"/>
      <c r="AG6" s="12">
        <f>AD6+AE6-AF6</f>
        <v>17000</v>
      </c>
      <c r="AH6" s="11">
        <v>500</v>
      </c>
      <c r="AI6" s="11"/>
      <c r="AJ6" s="12">
        <f>AH6+AG6-AI6</f>
        <v>17500</v>
      </c>
      <c r="AK6" s="11">
        <v>500</v>
      </c>
      <c r="AL6" s="11"/>
      <c r="AM6" s="12">
        <f>AJ6+AK6-AL6</f>
        <v>18000</v>
      </c>
    </row>
    <row r="7" spans="1:39" ht="12.75">
      <c r="A7" s="17" t="s">
        <v>40</v>
      </c>
      <c r="B7" s="7">
        <v>2</v>
      </c>
      <c r="C7" s="12">
        <f>'№3 2009'!AM7</f>
        <v>0</v>
      </c>
      <c r="D7" s="11">
        <v>500</v>
      </c>
      <c r="E7" s="11"/>
      <c r="F7" s="12">
        <f aca="true" t="shared" si="2" ref="F7:F41">C7+D7-E7</f>
        <v>500</v>
      </c>
      <c r="G7" s="11">
        <v>500</v>
      </c>
      <c r="H7" s="11"/>
      <c r="I7" s="12">
        <f t="shared" si="0"/>
        <v>1000</v>
      </c>
      <c r="J7" s="11">
        <v>500</v>
      </c>
      <c r="K7" s="11"/>
      <c r="L7" s="12">
        <f aca="true" t="shared" si="3" ref="L7:L41">I7+J7-K7</f>
        <v>1500</v>
      </c>
      <c r="M7" s="11">
        <v>500</v>
      </c>
      <c r="N7" s="11"/>
      <c r="O7" s="12">
        <f aca="true" t="shared" si="4" ref="O7:O41">L7+M7-N7</f>
        <v>2000</v>
      </c>
      <c r="P7" s="11">
        <v>500</v>
      </c>
      <c r="Q7" s="11"/>
      <c r="R7" s="12">
        <f aca="true" t="shared" si="5" ref="R7:R41">O7+P7-Q7</f>
        <v>2500</v>
      </c>
      <c r="S7" s="11">
        <v>500</v>
      </c>
      <c r="T7" s="11">
        <v>3000</v>
      </c>
      <c r="U7" s="12">
        <f aca="true" t="shared" si="6" ref="U7:U41">R7+S7-T7</f>
        <v>0</v>
      </c>
      <c r="V7" s="11">
        <v>500</v>
      </c>
      <c r="W7" s="11"/>
      <c r="X7" s="12">
        <f aca="true" t="shared" si="7" ref="X7:X41">U7+V7-W7</f>
        <v>500</v>
      </c>
      <c r="Y7" s="11">
        <v>500</v>
      </c>
      <c r="Z7" s="11"/>
      <c r="AA7" s="12">
        <f t="shared" si="1"/>
        <v>1000</v>
      </c>
      <c r="AB7" s="11">
        <v>500</v>
      </c>
      <c r="AC7" s="11"/>
      <c r="AD7" s="12">
        <f aca="true" t="shared" si="8" ref="AD7:AD41">AA7+AB7-AC7</f>
        <v>1500</v>
      </c>
      <c r="AE7" s="11">
        <v>500</v>
      </c>
      <c r="AF7" s="11"/>
      <c r="AG7" s="12">
        <f aca="true" t="shared" si="9" ref="AG7:AG41">AD7+AE7-AF7</f>
        <v>2000</v>
      </c>
      <c r="AH7" s="11">
        <v>500</v>
      </c>
      <c r="AI7" s="11"/>
      <c r="AJ7" s="12">
        <f aca="true" t="shared" si="10" ref="AJ7:AJ41">AH7+AG7-AI7</f>
        <v>2500</v>
      </c>
      <c r="AK7" s="11">
        <v>500</v>
      </c>
      <c r="AL7" s="11"/>
      <c r="AM7" s="12">
        <f aca="true" t="shared" si="11" ref="AM7:AM41">AJ7+AK7-AL7</f>
        <v>3000</v>
      </c>
    </row>
    <row r="8" spans="1:39" ht="12.75">
      <c r="A8" s="17" t="s">
        <v>41</v>
      </c>
      <c r="B8" s="7">
        <v>3</v>
      </c>
      <c r="C8" s="12">
        <f>'№3 2009'!AM8</f>
        <v>0</v>
      </c>
      <c r="D8" s="11">
        <v>500</v>
      </c>
      <c r="E8" s="11"/>
      <c r="F8" s="12">
        <f t="shared" si="2"/>
        <v>500</v>
      </c>
      <c r="G8" s="11">
        <v>500</v>
      </c>
      <c r="H8" s="11"/>
      <c r="I8" s="12">
        <f t="shared" si="0"/>
        <v>1000</v>
      </c>
      <c r="J8" s="11">
        <v>500</v>
      </c>
      <c r="K8" s="11"/>
      <c r="L8" s="12">
        <f t="shared" si="3"/>
        <v>1500</v>
      </c>
      <c r="M8" s="11">
        <v>500</v>
      </c>
      <c r="N8" s="11"/>
      <c r="O8" s="12">
        <f t="shared" si="4"/>
        <v>2000</v>
      </c>
      <c r="P8" s="11">
        <v>500</v>
      </c>
      <c r="Q8" s="11">
        <v>1500</v>
      </c>
      <c r="R8" s="12">
        <f t="shared" si="5"/>
        <v>1000</v>
      </c>
      <c r="S8" s="11">
        <v>500</v>
      </c>
      <c r="T8" s="11">
        <v>1000</v>
      </c>
      <c r="U8" s="12">
        <f t="shared" si="6"/>
        <v>500</v>
      </c>
      <c r="V8" s="11">
        <v>500</v>
      </c>
      <c r="W8" s="11"/>
      <c r="X8" s="12">
        <f t="shared" si="7"/>
        <v>1000</v>
      </c>
      <c r="Y8" s="11">
        <v>500</v>
      </c>
      <c r="Z8" s="11"/>
      <c r="AA8" s="12">
        <f t="shared" si="1"/>
        <v>1500</v>
      </c>
      <c r="AB8" s="11">
        <v>500</v>
      </c>
      <c r="AC8" s="11">
        <v>1000</v>
      </c>
      <c r="AD8" s="12">
        <f t="shared" si="8"/>
        <v>1000</v>
      </c>
      <c r="AE8" s="11">
        <v>500</v>
      </c>
      <c r="AF8" s="11"/>
      <c r="AG8" s="12">
        <f t="shared" si="9"/>
        <v>1500</v>
      </c>
      <c r="AH8" s="11">
        <v>500</v>
      </c>
      <c r="AI8" s="11"/>
      <c r="AJ8" s="12">
        <f t="shared" si="10"/>
        <v>2000</v>
      </c>
      <c r="AK8" s="11">
        <v>500</v>
      </c>
      <c r="AL8" s="11"/>
      <c r="AM8" s="12">
        <f t="shared" si="11"/>
        <v>2500</v>
      </c>
    </row>
    <row r="9" spans="1:39" ht="12.75">
      <c r="A9" s="17" t="s">
        <v>42</v>
      </c>
      <c r="B9" s="7">
        <v>4</v>
      </c>
      <c r="C9" s="12">
        <f>'№3 2009'!AM9</f>
        <v>0</v>
      </c>
      <c r="D9" s="11">
        <v>500</v>
      </c>
      <c r="E9" s="11"/>
      <c r="F9" s="12">
        <f t="shared" si="2"/>
        <v>500</v>
      </c>
      <c r="G9" s="11">
        <v>500</v>
      </c>
      <c r="H9" s="11"/>
      <c r="I9" s="12">
        <f t="shared" si="0"/>
        <v>1000</v>
      </c>
      <c r="J9" s="11">
        <v>500</v>
      </c>
      <c r="K9" s="11">
        <v>2000</v>
      </c>
      <c r="L9" s="12">
        <f t="shared" si="3"/>
        <v>-500</v>
      </c>
      <c r="M9" s="11">
        <v>500</v>
      </c>
      <c r="N9" s="11"/>
      <c r="O9" s="12">
        <f t="shared" si="4"/>
        <v>0</v>
      </c>
      <c r="P9" s="11">
        <v>500</v>
      </c>
      <c r="Q9" s="11">
        <v>500</v>
      </c>
      <c r="R9" s="12">
        <f t="shared" si="5"/>
        <v>0</v>
      </c>
      <c r="S9" s="11">
        <v>500</v>
      </c>
      <c r="T9" s="11"/>
      <c r="U9" s="12">
        <f t="shared" si="6"/>
        <v>500</v>
      </c>
      <c r="V9" s="11">
        <v>500</v>
      </c>
      <c r="W9" s="11">
        <v>500</v>
      </c>
      <c r="X9" s="12">
        <f t="shared" si="7"/>
        <v>500</v>
      </c>
      <c r="Y9" s="11">
        <v>500</v>
      </c>
      <c r="Z9" s="11"/>
      <c r="AA9" s="12">
        <f t="shared" si="1"/>
        <v>1000</v>
      </c>
      <c r="AB9" s="11">
        <v>500</v>
      </c>
      <c r="AC9" s="11"/>
      <c r="AD9" s="12">
        <f t="shared" si="8"/>
        <v>1500</v>
      </c>
      <c r="AE9" s="11">
        <v>500</v>
      </c>
      <c r="AF9" s="11">
        <v>1000</v>
      </c>
      <c r="AG9" s="12">
        <f t="shared" si="9"/>
        <v>1000</v>
      </c>
      <c r="AH9" s="11">
        <v>500</v>
      </c>
      <c r="AI9" s="11"/>
      <c r="AJ9" s="12">
        <f t="shared" si="10"/>
        <v>1500</v>
      </c>
      <c r="AK9" s="11">
        <v>500</v>
      </c>
      <c r="AL9" s="11"/>
      <c r="AM9" s="12">
        <f t="shared" si="11"/>
        <v>2000</v>
      </c>
    </row>
    <row r="10" spans="1:39" ht="12.75">
      <c r="A10" s="17" t="s">
        <v>43</v>
      </c>
      <c r="B10" s="7">
        <v>5</v>
      </c>
      <c r="C10" s="12">
        <f>'№3 2009'!AM10</f>
        <v>3500</v>
      </c>
      <c r="D10" s="11">
        <v>500</v>
      </c>
      <c r="E10" s="11"/>
      <c r="F10" s="12">
        <f t="shared" si="2"/>
        <v>4000</v>
      </c>
      <c r="G10" s="11">
        <v>500</v>
      </c>
      <c r="H10" s="11"/>
      <c r="I10" s="12">
        <f t="shared" si="0"/>
        <v>4500</v>
      </c>
      <c r="J10" s="11">
        <v>500</v>
      </c>
      <c r="K10" s="11">
        <v>5000</v>
      </c>
      <c r="L10" s="12">
        <f t="shared" si="3"/>
        <v>0</v>
      </c>
      <c r="M10" s="11">
        <v>500</v>
      </c>
      <c r="N10" s="11"/>
      <c r="O10" s="12">
        <f t="shared" si="4"/>
        <v>500</v>
      </c>
      <c r="P10" s="11">
        <v>500</v>
      </c>
      <c r="Q10" s="11">
        <v>1000</v>
      </c>
      <c r="R10" s="12">
        <f t="shared" si="5"/>
        <v>0</v>
      </c>
      <c r="S10" s="11">
        <v>500</v>
      </c>
      <c r="T10" s="11"/>
      <c r="U10" s="12">
        <f t="shared" si="6"/>
        <v>500</v>
      </c>
      <c r="V10" s="11">
        <v>500</v>
      </c>
      <c r="W10" s="11">
        <v>1000</v>
      </c>
      <c r="X10" s="12">
        <f t="shared" si="7"/>
        <v>0</v>
      </c>
      <c r="Y10" s="11">
        <v>500</v>
      </c>
      <c r="Z10" s="11"/>
      <c r="AA10" s="12">
        <f t="shared" si="1"/>
        <v>500</v>
      </c>
      <c r="AB10" s="11">
        <v>500</v>
      </c>
      <c r="AC10" s="11">
        <v>1000</v>
      </c>
      <c r="AD10" s="12">
        <f t="shared" si="8"/>
        <v>0</v>
      </c>
      <c r="AE10" s="11">
        <v>500</v>
      </c>
      <c r="AF10" s="11">
        <v>500</v>
      </c>
      <c r="AG10" s="12">
        <f t="shared" si="9"/>
        <v>0</v>
      </c>
      <c r="AH10" s="11">
        <v>500</v>
      </c>
      <c r="AI10" s="11"/>
      <c r="AJ10" s="12">
        <f t="shared" si="10"/>
        <v>500</v>
      </c>
      <c r="AK10" s="11">
        <v>500</v>
      </c>
      <c r="AL10" s="11"/>
      <c r="AM10" s="12">
        <f t="shared" si="11"/>
        <v>1000</v>
      </c>
    </row>
    <row r="11" spans="1:39" ht="12.75">
      <c r="A11" s="18" t="s">
        <v>44</v>
      </c>
      <c r="B11" s="7">
        <v>6</v>
      </c>
      <c r="C11" s="12">
        <f>'№3 2009'!AM11</f>
        <v>3000</v>
      </c>
      <c r="D11" s="11">
        <v>500</v>
      </c>
      <c r="E11" s="11"/>
      <c r="F11" s="12">
        <f t="shared" si="2"/>
        <v>3500</v>
      </c>
      <c r="G11" s="11">
        <v>500</v>
      </c>
      <c r="H11" s="11"/>
      <c r="I11" s="12">
        <f t="shared" si="0"/>
        <v>4000</v>
      </c>
      <c r="J11" s="11">
        <v>500</v>
      </c>
      <c r="K11" s="11"/>
      <c r="L11" s="12">
        <f t="shared" si="3"/>
        <v>4500</v>
      </c>
      <c r="M11" s="11">
        <v>500</v>
      </c>
      <c r="N11" s="11"/>
      <c r="O11" s="12">
        <f t="shared" si="4"/>
        <v>5000</v>
      </c>
      <c r="P11" s="11">
        <v>500</v>
      </c>
      <c r="Q11" s="11"/>
      <c r="R11" s="12">
        <f t="shared" si="5"/>
        <v>5500</v>
      </c>
      <c r="S11" s="11">
        <v>500</v>
      </c>
      <c r="T11" s="11">
        <v>5000</v>
      </c>
      <c r="U11" s="12">
        <f t="shared" si="6"/>
        <v>1000</v>
      </c>
      <c r="V11" s="11">
        <v>500</v>
      </c>
      <c r="W11" s="11"/>
      <c r="X11" s="12">
        <f t="shared" si="7"/>
        <v>1500</v>
      </c>
      <c r="Y11" s="11">
        <v>500</v>
      </c>
      <c r="Z11" s="11"/>
      <c r="AA11" s="12">
        <f t="shared" si="1"/>
        <v>2000</v>
      </c>
      <c r="AB11" s="11">
        <v>500</v>
      </c>
      <c r="AC11" s="11"/>
      <c r="AD11" s="12">
        <f t="shared" si="8"/>
        <v>2500</v>
      </c>
      <c r="AE11" s="11">
        <v>500</v>
      </c>
      <c r="AF11" s="11"/>
      <c r="AG11" s="12">
        <f t="shared" si="9"/>
        <v>3000</v>
      </c>
      <c r="AH11" s="11">
        <v>500</v>
      </c>
      <c r="AI11" s="11"/>
      <c r="AJ11" s="12">
        <f t="shared" si="10"/>
        <v>3500</v>
      </c>
      <c r="AK11" s="11">
        <v>500</v>
      </c>
      <c r="AL11" s="11"/>
      <c r="AM11" s="12">
        <f t="shared" si="11"/>
        <v>4000</v>
      </c>
    </row>
    <row r="12" spans="1:39" ht="12.75">
      <c r="A12" s="17" t="s">
        <v>45</v>
      </c>
      <c r="B12" s="7">
        <v>7</v>
      </c>
      <c r="C12" s="12">
        <f>'№3 2009'!AM12</f>
        <v>3000</v>
      </c>
      <c r="D12" s="11">
        <v>500</v>
      </c>
      <c r="E12" s="11"/>
      <c r="F12" s="12">
        <f t="shared" si="2"/>
        <v>3500</v>
      </c>
      <c r="G12" s="11">
        <v>500</v>
      </c>
      <c r="H12" s="11"/>
      <c r="I12" s="12">
        <f t="shared" si="0"/>
        <v>4000</v>
      </c>
      <c r="J12" s="11">
        <v>500</v>
      </c>
      <c r="K12" s="11"/>
      <c r="L12" s="12">
        <f t="shared" si="3"/>
        <v>4500</v>
      </c>
      <c r="M12" s="11">
        <v>500</v>
      </c>
      <c r="N12" s="11"/>
      <c r="O12" s="12">
        <f t="shared" si="4"/>
        <v>5000</v>
      </c>
      <c r="P12" s="11">
        <v>500</v>
      </c>
      <c r="Q12" s="11">
        <v>5000</v>
      </c>
      <c r="R12" s="12">
        <f t="shared" si="5"/>
        <v>500</v>
      </c>
      <c r="S12" s="11">
        <v>500</v>
      </c>
      <c r="T12" s="11"/>
      <c r="U12" s="12">
        <f t="shared" si="6"/>
        <v>1000</v>
      </c>
      <c r="V12" s="11">
        <v>500</v>
      </c>
      <c r="W12" s="11"/>
      <c r="X12" s="12">
        <f t="shared" si="7"/>
        <v>1500</v>
      </c>
      <c r="Y12" s="11">
        <v>500</v>
      </c>
      <c r="Z12" s="11">
        <v>1500</v>
      </c>
      <c r="AA12" s="12">
        <f t="shared" si="1"/>
        <v>500</v>
      </c>
      <c r="AB12" s="11">
        <v>500</v>
      </c>
      <c r="AC12" s="11"/>
      <c r="AD12" s="12">
        <f t="shared" si="8"/>
        <v>1000</v>
      </c>
      <c r="AE12" s="11">
        <v>500</v>
      </c>
      <c r="AF12" s="11">
        <v>1000</v>
      </c>
      <c r="AG12" s="12">
        <f t="shared" si="9"/>
        <v>500</v>
      </c>
      <c r="AH12" s="11">
        <v>500</v>
      </c>
      <c r="AI12" s="11"/>
      <c r="AJ12" s="12">
        <f t="shared" si="10"/>
        <v>1000</v>
      </c>
      <c r="AK12" s="11">
        <v>500</v>
      </c>
      <c r="AL12" s="11"/>
      <c r="AM12" s="12">
        <f t="shared" si="11"/>
        <v>1500</v>
      </c>
    </row>
    <row r="13" spans="1:39" ht="12.75">
      <c r="A13" s="17" t="s">
        <v>46</v>
      </c>
      <c r="B13" s="7">
        <v>8</v>
      </c>
      <c r="C13" s="12">
        <f>'№3 2009'!AM13</f>
        <v>1000</v>
      </c>
      <c r="D13" s="11">
        <v>500</v>
      </c>
      <c r="E13" s="11"/>
      <c r="F13" s="12">
        <f t="shared" si="2"/>
        <v>1500</v>
      </c>
      <c r="G13" s="11">
        <v>500</v>
      </c>
      <c r="H13" s="11"/>
      <c r="I13" s="12">
        <f t="shared" si="0"/>
        <v>2000</v>
      </c>
      <c r="J13" s="11">
        <v>500</v>
      </c>
      <c r="K13" s="11">
        <v>1000</v>
      </c>
      <c r="L13" s="12">
        <f t="shared" si="3"/>
        <v>1500</v>
      </c>
      <c r="M13" s="11">
        <v>500</v>
      </c>
      <c r="N13" s="11">
        <v>1000</v>
      </c>
      <c r="O13" s="12">
        <f t="shared" si="4"/>
        <v>1000</v>
      </c>
      <c r="P13" s="11">
        <v>500</v>
      </c>
      <c r="Q13" s="11">
        <v>1000</v>
      </c>
      <c r="R13" s="12">
        <f t="shared" si="5"/>
        <v>500</v>
      </c>
      <c r="S13" s="11">
        <v>500</v>
      </c>
      <c r="T13" s="11"/>
      <c r="U13" s="12">
        <f t="shared" si="6"/>
        <v>1000</v>
      </c>
      <c r="V13" s="11">
        <v>500</v>
      </c>
      <c r="W13" s="11">
        <v>1000</v>
      </c>
      <c r="X13" s="12">
        <f t="shared" si="7"/>
        <v>500</v>
      </c>
      <c r="Y13" s="11">
        <v>500</v>
      </c>
      <c r="Z13" s="11"/>
      <c r="AA13" s="12">
        <f t="shared" si="1"/>
        <v>1000</v>
      </c>
      <c r="AB13" s="11">
        <v>500</v>
      </c>
      <c r="AC13" s="11">
        <v>1000</v>
      </c>
      <c r="AD13" s="12">
        <f t="shared" si="8"/>
        <v>500</v>
      </c>
      <c r="AE13" s="11">
        <v>500</v>
      </c>
      <c r="AF13" s="11"/>
      <c r="AG13" s="12">
        <f t="shared" si="9"/>
        <v>1000</v>
      </c>
      <c r="AH13" s="11">
        <v>500</v>
      </c>
      <c r="AI13" s="11"/>
      <c r="AJ13" s="12">
        <f t="shared" si="10"/>
        <v>1500</v>
      </c>
      <c r="AK13" s="11">
        <v>500</v>
      </c>
      <c r="AL13" s="11"/>
      <c r="AM13" s="12">
        <f t="shared" si="11"/>
        <v>2000</v>
      </c>
    </row>
    <row r="14" spans="1:39" ht="12.75">
      <c r="A14" s="17" t="s">
        <v>47</v>
      </c>
      <c r="B14" s="7">
        <v>9</v>
      </c>
      <c r="C14" s="12">
        <f>'№3 2009'!AM14</f>
        <v>6000</v>
      </c>
      <c r="D14" s="11">
        <v>500</v>
      </c>
      <c r="E14" s="11"/>
      <c r="F14" s="12">
        <f t="shared" si="2"/>
        <v>6500</v>
      </c>
      <c r="G14" s="11">
        <v>500</v>
      </c>
      <c r="H14" s="11"/>
      <c r="I14" s="12">
        <f t="shared" si="0"/>
        <v>7000</v>
      </c>
      <c r="J14" s="11">
        <v>500</v>
      </c>
      <c r="K14" s="11">
        <v>7000</v>
      </c>
      <c r="L14" s="12">
        <f t="shared" si="3"/>
        <v>500</v>
      </c>
      <c r="M14" s="11">
        <v>500</v>
      </c>
      <c r="N14" s="11"/>
      <c r="O14" s="12">
        <f t="shared" si="4"/>
        <v>1000</v>
      </c>
      <c r="P14" s="11">
        <v>500</v>
      </c>
      <c r="Q14" s="11">
        <v>1000</v>
      </c>
      <c r="R14" s="12">
        <f t="shared" si="5"/>
        <v>500</v>
      </c>
      <c r="S14" s="11">
        <v>500</v>
      </c>
      <c r="T14" s="11">
        <v>1000</v>
      </c>
      <c r="U14" s="12">
        <f t="shared" si="6"/>
        <v>0</v>
      </c>
      <c r="V14" s="11">
        <v>500</v>
      </c>
      <c r="W14" s="11"/>
      <c r="X14" s="12">
        <f t="shared" si="7"/>
        <v>500</v>
      </c>
      <c r="Y14" s="11">
        <v>500</v>
      </c>
      <c r="Z14" s="11"/>
      <c r="AA14" s="12">
        <f t="shared" si="1"/>
        <v>1000</v>
      </c>
      <c r="AB14" s="11">
        <v>500</v>
      </c>
      <c r="AC14" s="11"/>
      <c r="AD14" s="12">
        <f t="shared" si="8"/>
        <v>1500</v>
      </c>
      <c r="AE14" s="11">
        <v>500</v>
      </c>
      <c r="AF14" s="11"/>
      <c r="AG14" s="12">
        <f t="shared" si="9"/>
        <v>2000</v>
      </c>
      <c r="AH14" s="11">
        <v>500</v>
      </c>
      <c r="AI14" s="11"/>
      <c r="AJ14" s="12">
        <f t="shared" si="10"/>
        <v>2500</v>
      </c>
      <c r="AK14" s="11">
        <v>500</v>
      </c>
      <c r="AL14" s="11"/>
      <c r="AM14" s="12">
        <f t="shared" si="11"/>
        <v>3000</v>
      </c>
    </row>
    <row r="15" spans="1:39" ht="12.75">
      <c r="A15" s="17" t="s">
        <v>48</v>
      </c>
      <c r="B15" s="7">
        <v>10</v>
      </c>
      <c r="C15" s="12">
        <f>'№3 2009'!AM15</f>
        <v>0</v>
      </c>
      <c r="D15" s="11">
        <v>500</v>
      </c>
      <c r="E15" s="11"/>
      <c r="F15" s="12">
        <f t="shared" si="2"/>
        <v>500</v>
      </c>
      <c r="G15" s="11">
        <v>500</v>
      </c>
      <c r="H15" s="11">
        <v>1000</v>
      </c>
      <c r="I15" s="12">
        <f t="shared" si="0"/>
        <v>0</v>
      </c>
      <c r="J15" s="11">
        <v>500</v>
      </c>
      <c r="K15" s="11">
        <v>500</v>
      </c>
      <c r="L15" s="12">
        <f t="shared" si="3"/>
        <v>0</v>
      </c>
      <c r="M15" s="11">
        <v>500</v>
      </c>
      <c r="N15" s="11"/>
      <c r="O15" s="12">
        <f t="shared" si="4"/>
        <v>500</v>
      </c>
      <c r="P15" s="11">
        <v>500</v>
      </c>
      <c r="Q15" s="11">
        <v>500</v>
      </c>
      <c r="R15" s="12">
        <f t="shared" si="5"/>
        <v>500</v>
      </c>
      <c r="S15" s="11">
        <v>500</v>
      </c>
      <c r="T15" s="11">
        <v>1000</v>
      </c>
      <c r="U15" s="12">
        <f t="shared" si="6"/>
        <v>0</v>
      </c>
      <c r="V15" s="11">
        <v>500</v>
      </c>
      <c r="W15" s="11"/>
      <c r="X15" s="12">
        <f t="shared" si="7"/>
        <v>500</v>
      </c>
      <c r="Y15" s="11">
        <v>500</v>
      </c>
      <c r="Z15" s="11">
        <v>500</v>
      </c>
      <c r="AA15" s="12">
        <f t="shared" si="1"/>
        <v>500</v>
      </c>
      <c r="AB15" s="11">
        <v>500</v>
      </c>
      <c r="AC15" s="11">
        <v>500</v>
      </c>
      <c r="AD15" s="12">
        <f t="shared" si="8"/>
        <v>500</v>
      </c>
      <c r="AE15" s="11">
        <v>500</v>
      </c>
      <c r="AF15" s="11">
        <v>500</v>
      </c>
      <c r="AG15" s="12">
        <f t="shared" si="9"/>
        <v>500</v>
      </c>
      <c r="AH15" s="11">
        <v>500</v>
      </c>
      <c r="AI15" s="11"/>
      <c r="AJ15" s="12">
        <f t="shared" si="10"/>
        <v>1000</v>
      </c>
      <c r="AK15" s="11">
        <v>500</v>
      </c>
      <c r="AL15" s="11"/>
      <c r="AM15" s="12">
        <f t="shared" si="11"/>
        <v>1500</v>
      </c>
    </row>
    <row r="16" spans="1:39" ht="12.75">
      <c r="A16" s="17" t="s">
        <v>49</v>
      </c>
      <c r="B16" s="7">
        <v>11</v>
      </c>
      <c r="C16" s="12">
        <f>'№3 2009'!AM16</f>
        <v>0</v>
      </c>
      <c r="D16" s="11">
        <v>500</v>
      </c>
      <c r="E16" s="11">
        <v>1000</v>
      </c>
      <c r="F16" s="12">
        <f t="shared" si="2"/>
        <v>-500</v>
      </c>
      <c r="G16" s="11">
        <v>500</v>
      </c>
      <c r="H16" s="11"/>
      <c r="I16" s="12">
        <f t="shared" si="0"/>
        <v>0</v>
      </c>
      <c r="J16" s="11">
        <v>500</v>
      </c>
      <c r="K16" s="11">
        <v>1500</v>
      </c>
      <c r="L16" s="12">
        <f t="shared" si="3"/>
        <v>-1000</v>
      </c>
      <c r="M16" s="11">
        <v>500</v>
      </c>
      <c r="N16" s="11"/>
      <c r="O16" s="12">
        <f t="shared" si="4"/>
        <v>-500</v>
      </c>
      <c r="P16" s="11">
        <v>500</v>
      </c>
      <c r="Q16" s="11"/>
      <c r="R16" s="12">
        <f t="shared" si="5"/>
        <v>0</v>
      </c>
      <c r="S16" s="11">
        <v>500</v>
      </c>
      <c r="T16" s="11"/>
      <c r="U16" s="12">
        <f t="shared" si="6"/>
        <v>500</v>
      </c>
      <c r="V16" s="11">
        <v>500</v>
      </c>
      <c r="W16" s="11">
        <v>500</v>
      </c>
      <c r="X16" s="12">
        <f t="shared" si="7"/>
        <v>500</v>
      </c>
      <c r="Y16" s="11">
        <v>500</v>
      </c>
      <c r="Z16" s="11"/>
      <c r="AA16" s="12">
        <f t="shared" si="1"/>
        <v>1000</v>
      </c>
      <c r="AB16" s="11">
        <v>500</v>
      </c>
      <c r="AC16" s="11"/>
      <c r="AD16" s="12">
        <f t="shared" si="8"/>
        <v>1500</v>
      </c>
      <c r="AE16" s="11">
        <v>500</v>
      </c>
      <c r="AF16" s="11"/>
      <c r="AG16" s="12">
        <f t="shared" si="9"/>
        <v>2000</v>
      </c>
      <c r="AH16" s="11">
        <v>500</v>
      </c>
      <c r="AI16" s="11"/>
      <c r="AJ16" s="12">
        <f t="shared" si="10"/>
        <v>2500</v>
      </c>
      <c r="AK16" s="11">
        <v>500</v>
      </c>
      <c r="AL16" s="11"/>
      <c r="AM16" s="12">
        <f t="shared" si="11"/>
        <v>3000</v>
      </c>
    </row>
    <row r="17" spans="1:39" ht="12.75">
      <c r="A17" s="17" t="s">
        <v>50</v>
      </c>
      <c r="B17" s="7">
        <v>12</v>
      </c>
      <c r="C17" s="12">
        <f>'№3 2009'!AM17</f>
        <v>1500</v>
      </c>
      <c r="D17" s="11">
        <v>500</v>
      </c>
      <c r="E17" s="11">
        <v>2000</v>
      </c>
      <c r="F17" s="12">
        <f t="shared" si="2"/>
        <v>0</v>
      </c>
      <c r="G17" s="11">
        <v>500</v>
      </c>
      <c r="H17" s="11">
        <v>500</v>
      </c>
      <c r="I17" s="12">
        <f t="shared" si="0"/>
        <v>0</v>
      </c>
      <c r="J17" s="11">
        <v>500</v>
      </c>
      <c r="K17" s="11">
        <v>500</v>
      </c>
      <c r="L17" s="12">
        <f t="shared" si="3"/>
        <v>0</v>
      </c>
      <c r="M17" s="11">
        <v>500</v>
      </c>
      <c r="N17" s="11"/>
      <c r="O17" s="12">
        <f t="shared" si="4"/>
        <v>500</v>
      </c>
      <c r="P17" s="11">
        <v>500</v>
      </c>
      <c r="Q17" s="11">
        <v>1250</v>
      </c>
      <c r="R17" s="12">
        <f t="shared" si="5"/>
        <v>-250</v>
      </c>
      <c r="S17" s="11">
        <v>500</v>
      </c>
      <c r="T17" s="11"/>
      <c r="U17" s="12">
        <f t="shared" si="6"/>
        <v>250</v>
      </c>
      <c r="V17" s="11">
        <v>500</v>
      </c>
      <c r="W17" s="11">
        <v>750</v>
      </c>
      <c r="X17" s="12">
        <f t="shared" si="7"/>
        <v>0</v>
      </c>
      <c r="Y17" s="11">
        <v>500</v>
      </c>
      <c r="Z17" s="11"/>
      <c r="AA17" s="12">
        <f t="shared" si="1"/>
        <v>500</v>
      </c>
      <c r="AB17" s="11">
        <v>500</v>
      </c>
      <c r="AC17" s="11">
        <v>1000</v>
      </c>
      <c r="AD17" s="12">
        <f t="shared" si="8"/>
        <v>0</v>
      </c>
      <c r="AE17" s="11">
        <v>500</v>
      </c>
      <c r="AF17" s="11">
        <v>500</v>
      </c>
      <c r="AG17" s="12">
        <f t="shared" si="9"/>
        <v>0</v>
      </c>
      <c r="AH17" s="11">
        <v>500</v>
      </c>
      <c r="AI17" s="11"/>
      <c r="AJ17" s="12">
        <f t="shared" si="10"/>
        <v>500</v>
      </c>
      <c r="AK17" s="11">
        <v>500</v>
      </c>
      <c r="AL17" s="11"/>
      <c r="AM17" s="12">
        <f t="shared" si="11"/>
        <v>1000</v>
      </c>
    </row>
    <row r="18" spans="1:39" ht="12.75">
      <c r="A18" s="17" t="s">
        <v>51</v>
      </c>
      <c r="B18" s="7">
        <v>13</v>
      </c>
      <c r="C18" s="12">
        <f>'№3 2009'!AM18</f>
        <v>0</v>
      </c>
      <c r="D18" s="11">
        <v>500</v>
      </c>
      <c r="E18" s="11"/>
      <c r="F18" s="12">
        <f t="shared" si="2"/>
        <v>500</v>
      </c>
      <c r="G18" s="11">
        <v>500</v>
      </c>
      <c r="H18" s="11">
        <v>1000</v>
      </c>
      <c r="I18" s="12">
        <f t="shared" si="0"/>
        <v>0</v>
      </c>
      <c r="J18" s="11">
        <v>500</v>
      </c>
      <c r="K18" s="11">
        <v>500</v>
      </c>
      <c r="L18" s="12">
        <f t="shared" si="3"/>
        <v>0</v>
      </c>
      <c r="M18" s="11">
        <v>500</v>
      </c>
      <c r="N18" s="11"/>
      <c r="O18" s="12">
        <f t="shared" si="4"/>
        <v>500</v>
      </c>
      <c r="P18" s="11">
        <v>500</v>
      </c>
      <c r="Q18" s="11">
        <v>500</v>
      </c>
      <c r="R18" s="12">
        <f t="shared" si="5"/>
        <v>500</v>
      </c>
      <c r="S18" s="11">
        <v>500</v>
      </c>
      <c r="T18" s="11">
        <v>1000</v>
      </c>
      <c r="U18" s="12">
        <f t="shared" si="6"/>
        <v>0</v>
      </c>
      <c r="V18" s="11">
        <v>500</v>
      </c>
      <c r="W18" s="11">
        <v>0</v>
      </c>
      <c r="X18" s="12">
        <f t="shared" si="7"/>
        <v>500</v>
      </c>
      <c r="Y18" s="11">
        <v>500</v>
      </c>
      <c r="Z18" s="11">
        <v>500</v>
      </c>
      <c r="AA18" s="12">
        <f t="shared" si="1"/>
        <v>500</v>
      </c>
      <c r="AB18" s="11">
        <v>500</v>
      </c>
      <c r="AC18" s="11">
        <v>500</v>
      </c>
      <c r="AD18" s="12">
        <f t="shared" si="8"/>
        <v>500</v>
      </c>
      <c r="AE18" s="11">
        <v>500</v>
      </c>
      <c r="AF18" s="11">
        <v>500</v>
      </c>
      <c r="AG18" s="12">
        <f t="shared" si="9"/>
        <v>500</v>
      </c>
      <c r="AH18" s="11">
        <v>500</v>
      </c>
      <c r="AI18" s="11"/>
      <c r="AJ18" s="12">
        <f t="shared" si="10"/>
        <v>1000</v>
      </c>
      <c r="AK18" s="11">
        <v>500</v>
      </c>
      <c r="AL18" s="11"/>
      <c r="AM18" s="12">
        <f t="shared" si="11"/>
        <v>1500</v>
      </c>
    </row>
    <row r="19" spans="1:39" ht="12.75">
      <c r="A19" s="17" t="s">
        <v>52</v>
      </c>
      <c r="B19" s="7">
        <v>14</v>
      </c>
      <c r="C19" s="12">
        <f>'№3 2009'!AM19</f>
        <v>2000</v>
      </c>
      <c r="D19" s="11">
        <v>500</v>
      </c>
      <c r="E19" s="11"/>
      <c r="F19" s="12">
        <f t="shared" si="2"/>
        <v>2500</v>
      </c>
      <c r="G19" s="11">
        <v>500</v>
      </c>
      <c r="H19" s="11"/>
      <c r="I19" s="12">
        <f t="shared" si="0"/>
        <v>3000</v>
      </c>
      <c r="J19" s="11">
        <v>500</v>
      </c>
      <c r="K19" s="11">
        <v>4000</v>
      </c>
      <c r="L19" s="12">
        <f t="shared" si="3"/>
        <v>-500</v>
      </c>
      <c r="M19" s="11">
        <v>500</v>
      </c>
      <c r="N19" s="11"/>
      <c r="O19" s="12">
        <f t="shared" si="4"/>
        <v>0</v>
      </c>
      <c r="P19" s="11">
        <v>500</v>
      </c>
      <c r="Q19" s="11"/>
      <c r="R19" s="12">
        <f t="shared" si="5"/>
        <v>500</v>
      </c>
      <c r="S19" s="11">
        <v>500</v>
      </c>
      <c r="T19" s="11"/>
      <c r="U19" s="12">
        <f t="shared" si="6"/>
        <v>1000</v>
      </c>
      <c r="V19" s="11">
        <v>500</v>
      </c>
      <c r="W19" s="11"/>
      <c r="X19" s="12">
        <f t="shared" si="7"/>
        <v>1500</v>
      </c>
      <c r="Y19" s="11">
        <v>500</v>
      </c>
      <c r="Z19" s="11">
        <v>1500</v>
      </c>
      <c r="AA19" s="12">
        <f t="shared" si="1"/>
        <v>500</v>
      </c>
      <c r="AB19" s="11">
        <v>500</v>
      </c>
      <c r="AC19" s="11">
        <v>500</v>
      </c>
      <c r="AD19" s="12">
        <f t="shared" si="8"/>
        <v>500</v>
      </c>
      <c r="AE19" s="11">
        <v>500</v>
      </c>
      <c r="AF19" s="11">
        <v>2500</v>
      </c>
      <c r="AG19" s="12">
        <f t="shared" si="9"/>
        <v>-1500</v>
      </c>
      <c r="AH19" s="11">
        <v>500</v>
      </c>
      <c r="AI19" s="11"/>
      <c r="AJ19" s="12">
        <f t="shared" si="10"/>
        <v>-1000</v>
      </c>
      <c r="AK19" s="11">
        <v>500</v>
      </c>
      <c r="AL19" s="11"/>
      <c r="AM19" s="12">
        <f t="shared" si="11"/>
        <v>-500</v>
      </c>
    </row>
    <row r="20" spans="1:39" ht="12.75">
      <c r="A20" s="17" t="s">
        <v>53</v>
      </c>
      <c r="B20" s="7">
        <v>15</v>
      </c>
      <c r="C20" s="12">
        <f>'№3 2009'!AM20</f>
        <v>0</v>
      </c>
      <c r="D20" s="11">
        <v>500</v>
      </c>
      <c r="E20" s="11"/>
      <c r="F20" s="12">
        <f t="shared" si="2"/>
        <v>500</v>
      </c>
      <c r="G20" s="11">
        <v>500</v>
      </c>
      <c r="H20" s="11"/>
      <c r="I20" s="12">
        <f t="shared" si="0"/>
        <v>1000</v>
      </c>
      <c r="J20" s="11">
        <v>500</v>
      </c>
      <c r="K20" s="11"/>
      <c r="L20" s="12">
        <f t="shared" si="3"/>
        <v>1500</v>
      </c>
      <c r="M20" s="11">
        <v>500</v>
      </c>
      <c r="N20" s="11"/>
      <c r="O20" s="12">
        <f t="shared" si="4"/>
        <v>2000</v>
      </c>
      <c r="P20" s="11">
        <v>500</v>
      </c>
      <c r="Q20" s="11">
        <v>2000</v>
      </c>
      <c r="R20" s="12">
        <f t="shared" si="5"/>
        <v>500</v>
      </c>
      <c r="S20" s="11">
        <v>500</v>
      </c>
      <c r="T20" s="11">
        <v>1000</v>
      </c>
      <c r="U20" s="12">
        <f t="shared" si="6"/>
        <v>0</v>
      </c>
      <c r="V20" s="11">
        <v>500</v>
      </c>
      <c r="W20" s="11"/>
      <c r="X20" s="12">
        <f t="shared" si="7"/>
        <v>500</v>
      </c>
      <c r="Y20" s="11">
        <v>500</v>
      </c>
      <c r="Z20" s="11">
        <v>0</v>
      </c>
      <c r="AA20" s="12">
        <f t="shared" si="1"/>
        <v>1000</v>
      </c>
      <c r="AB20" s="11">
        <v>500</v>
      </c>
      <c r="AC20" s="11"/>
      <c r="AD20" s="12">
        <f t="shared" si="8"/>
        <v>1500</v>
      </c>
      <c r="AE20" s="11">
        <v>500</v>
      </c>
      <c r="AF20" s="11">
        <v>1000</v>
      </c>
      <c r="AG20" s="12">
        <f t="shared" si="9"/>
        <v>1000</v>
      </c>
      <c r="AH20" s="11">
        <v>500</v>
      </c>
      <c r="AI20" s="11"/>
      <c r="AJ20" s="12">
        <f t="shared" si="10"/>
        <v>1500</v>
      </c>
      <c r="AK20" s="11">
        <v>500</v>
      </c>
      <c r="AL20" s="11"/>
      <c r="AM20" s="12">
        <f t="shared" si="11"/>
        <v>2000</v>
      </c>
    </row>
    <row r="21" spans="1:39" ht="12.75">
      <c r="A21" s="17" t="s">
        <v>54</v>
      </c>
      <c r="B21" s="7">
        <v>16</v>
      </c>
      <c r="C21" s="12">
        <f>'№3 2009'!AM21</f>
        <v>12000</v>
      </c>
      <c r="D21" s="11">
        <v>500</v>
      </c>
      <c r="E21" s="11"/>
      <c r="F21" s="12">
        <f t="shared" si="2"/>
        <v>12500</v>
      </c>
      <c r="G21" s="11">
        <v>500</v>
      </c>
      <c r="H21" s="11"/>
      <c r="I21" s="12">
        <f t="shared" si="0"/>
        <v>13000</v>
      </c>
      <c r="J21" s="11">
        <v>500</v>
      </c>
      <c r="K21" s="11"/>
      <c r="L21" s="12">
        <f t="shared" si="3"/>
        <v>13500</v>
      </c>
      <c r="M21" s="11">
        <v>500</v>
      </c>
      <c r="N21" s="11"/>
      <c r="O21" s="12">
        <f t="shared" si="4"/>
        <v>14000</v>
      </c>
      <c r="P21" s="11">
        <v>500</v>
      </c>
      <c r="Q21" s="11"/>
      <c r="R21" s="12">
        <f t="shared" si="5"/>
        <v>14500</v>
      </c>
      <c r="S21" s="11">
        <v>500</v>
      </c>
      <c r="T21" s="11"/>
      <c r="U21" s="12">
        <f t="shared" si="6"/>
        <v>15000</v>
      </c>
      <c r="V21" s="11">
        <v>500</v>
      </c>
      <c r="W21" s="11"/>
      <c r="X21" s="12">
        <f t="shared" si="7"/>
        <v>15500</v>
      </c>
      <c r="Y21" s="11">
        <v>500</v>
      </c>
      <c r="Z21" s="11"/>
      <c r="AA21" s="12">
        <f t="shared" si="1"/>
        <v>16000</v>
      </c>
      <c r="AB21" s="11">
        <v>500</v>
      </c>
      <c r="AC21" s="11"/>
      <c r="AD21" s="12">
        <f t="shared" si="8"/>
        <v>16500</v>
      </c>
      <c r="AE21" s="11">
        <v>500</v>
      </c>
      <c r="AF21" s="11"/>
      <c r="AG21" s="12">
        <f t="shared" si="9"/>
        <v>17000</v>
      </c>
      <c r="AH21" s="11">
        <v>500</v>
      </c>
      <c r="AI21" s="11"/>
      <c r="AJ21" s="12">
        <f t="shared" si="10"/>
        <v>17500</v>
      </c>
      <c r="AK21" s="11">
        <v>500</v>
      </c>
      <c r="AL21" s="11"/>
      <c r="AM21" s="12">
        <f t="shared" si="11"/>
        <v>18000</v>
      </c>
    </row>
    <row r="22" spans="1:39" ht="12.75">
      <c r="A22" s="17" t="s">
        <v>55</v>
      </c>
      <c r="B22" s="7">
        <v>17</v>
      </c>
      <c r="C22" s="12">
        <f>'№3 2009'!AM22</f>
        <v>2000</v>
      </c>
      <c r="D22" s="11">
        <v>500</v>
      </c>
      <c r="E22" s="11">
        <v>2000</v>
      </c>
      <c r="F22" s="12">
        <f t="shared" si="2"/>
        <v>500</v>
      </c>
      <c r="G22" s="11">
        <v>500</v>
      </c>
      <c r="H22" s="11"/>
      <c r="I22" s="12">
        <f t="shared" si="0"/>
        <v>1000</v>
      </c>
      <c r="J22" s="11">
        <v>500</v>
      </c>
      <c r="K22" s="11">
        <v>2000</v>
      </c>
      <c r="L22" s="12">
        <f t="shared" si="3"/>
        <v>-500</v>
      </c>
      <c r="M22" s="11">
        <v>500</v>
      </c>
      <c r="N22" s="11"/>
      <c r="O22" s="12">
        <f t="shared" si="4"/>
        <v>0</v>
      </c>
      <c r="P22" s="11">
        <v>500</v>
      </c>
      <c r="Q22" s="11"/>
      <c r="R22" s="12">
        <f t="shared" si="5"/>
        <v>500</v>
      </c>
      <c r="S22" s="11">
        <v>500</v>
      </c>
      <c r="T22" s="11">
        <v>500</v>
      </c>
      <c r="U22" s="12">
        <f t="shared" si="6"/>
        <v>500</v>
      </c>
      <c r="V22" s="11">
        <v>500</v>
      </c>
      <c r="W22" s="11">
        <v>1000</v>
      </c>
      <c r="X22" s="12">
        <f t="shared" si="7"/>
        <v>0</v>
      </c>
      <c r="Y22" s="11">
        <v>500</v>
      </c>
      <c r="Z22" s="11"/>
      <c r="AA22" s="12">
        <f t="shared" si="1"/>
        <v>500</v>
      </c>
      <c r="AB22" s="11">
        <v>500</v>
      </c>
      <c r="AC22" s="11">
        <v>500</v>
      </c>
      <c r="AD22" s="12">
        <f t="shared" si="8"/>
        <v>500</v>
      </c>
      <c r="AE22" s="11">
        <v>500</v>
      </c>
      <c r="AF22" s="11"/>
      <c r="AG22" s="12">
        <f t="shared" si="9"/>
        <v>1000</v>
      </c>
      <c r="AH22" s="11">
        <v>500</v>
      </c>
      <c r="AI22" s="11"/>
      <c r="AJ22" s="12">
        <f t="shared" si="10"/>
        <v>1500</v>
      </c>
      <c r="AK22" s="11">
        <v>500</v>
      </c>
      <c r="AL22" s="11"/>
      <c r="AM22" s="12">
        <f t="shared" si="11"/>
        <v>2000</v>
      </c>
    </row>
    <row r="23" spans="1:39" ht="12.75">
      <c r="A23" s="17" t="s">
        <v>56</v>
      </c>
      <c r="B23" s="7">
        <v>18</v>
      </c>
      <c r="C23" s="12">
        <f>'№3 2009'!AM23</f>
        <v>11000</v>
      </c>
      <c r="D23" s="11">
        <v>500</v>
      </c>
      <c r="E23" s="11"/>
      <c r="F23" s="12">
        <f t="shared" si="2"/>
        <v>11500</v>
      </c>
      <c r="G23" s="11">
        <v>500</v>
      </c>
      <c r="H23" s="11"/>
      <c r="I23" s="12">
        <f t="shared" si="0"/>
        <v>12000</v>
      </c>
      <c r="J23" s="11">
        <v>500</v>
      </c>
      <c r="K23" s="11"/>
      <c r="L23" s="12">
        <f t="shared" si="3"/>
        <v>12500</v>
      </c>
      <c r="M23" s="11">
        <v>500</v>
      </c>
      <c r="N23" s="11"/>
      <c r="O23" s="12">
        <f t="shared" si="4"/>
        <v>13000</v>
      </c>
      <c r="P23" s="11">
        <v>500</v>
      </c>
      <c r="Q23" s="11"/>
      <c r="R23" s="12">
        <f t="shared" si="5"/>
        <v>13500</v>
      </c>
      <c r="S23" s="11">
        <v>500</v>
      </c>
      <c r="T23" s="11"/>
      <c r="U23" s="12">
        <f t="shared" si="6"/>
        <v>14000</v>
      </c>
      <c r="V23" s="11">
        <v>500</v>
      </c>
      <c r="W23" s="11">
        <v>0</v>
      </c>
      <c r="X23" s="12">
        <f t="shared" si="7"/>
        <v>14500</v>
      </c>
      <c r="Y23" s="11">
        <v>500</v>
      </c>
      <c r="Z23" s="11"/>
      <c r="AA23" s="12">
        <f t="shared" si="1"/>
        <v>15000</v>
      </c>
      <c r="AB23" s="11">
        <v>500</v>
      </c>
      <c r="AC23" s="11">
        <v>0</v>
      </c>
      <c r="AD23" s="12">
        <f t="shared" si="8"/>
        <v>15500</v>
      </c>
      <c r="AE23" s="11">
        <v>500</v>
      </c>
      <c r="AF23" s="11"/>
      <c r="AG23" s="12">
        <f t="shared" si="9"/>
        <v>16000</v>
      </c>
      <c r="AH23" s="11">
        <v>500</v>
      </c>
      <c r="AI23" s="11"/>
      <c r="AJ23" s="12">
        <f t="shared" si="10"/>
        <v>16500</v>
      </c>
      <c r="AK23" s="11">
        <v>500</v>
      </c>
      <c r="AL23" s="11"/>
      <c r="AM23" s="12">
        <f t="shared" si="11"/>
        <v>17000</v>
      </c>
    </row>
    <row r="24" spans="1:39" ht="12.75">
      <c r="A24" s="17" t="s">
        <v>57</v>
      </c>
      <c r="B24" s="7">
        <v>19</v>
      </c>
      <c r="C24" s="12">
        <f>'№3 2009'!AM24</f>
        <v>7500</v>
      </c>
      <c r="D24" s="11">
        <v>500</v>
      </c>
      <c r="E24" s="11"/>
      <c r="F24" s="12">
        <f t="shared" si="2"/>
        <v>8000</v>
      </c>
      <c r="G24" s="11">
        <v>500</v>
      </c>
      <c r="H24" s="11"/>
      <c r="I24" s="12">
        <f t="shared" si="0"/>
        <v>8500</v>
      </c>
      <c r="J24" s="11">
        <v>500</v>
      </c>
      <c r="K24" s="11">
        <v>6500</v>
      </c>
      <c r="L24" s="12">
        <f t="shared" si="3"/>
        <v>2500</v>
      </c>
      <c r="M24" s="11">
        <v>500</v>
      </c>
      <c r="N24" s="11"/>
      <c r="O24" s="12">
        <f t="shared" si="4"/>
        <v>3000</v>
      </c>
      <c r="P24" s="11">
        <v>500</v>
      </c>
      <c r="Q24" s="11">
        <v>1000</v>
      </c>
      <c r="R24" s="12">
        <f t="shared" si="5"/>
        <v>2500</v>
      </c>
      <c r="S24" s="11">
        <v>500</v>
      </c>
      <c r="T24" s="11">
        <v>1000</v>
      </c>
      <c r="U24" s="12">
        <f t="shared" si="6"/>
        <v>2000</v>
      </c>
      <c r="V24" s="11">
        <v>500</v>
      </c>
      <c r="W24" s="11">
        <v>1000</v>
      </c>
      <c r="X24" s="12">
        <f t="shared" si="7"/>
        <v>1500</v>
      </c>
      <c r="Y24" s="11">
        <v>500</v>
      </c>
      <c r="Z24" s="11"/>
      <c r="AA24" s="12">
        <f t="shared" si="1"/>
        <v>2000</v>
      </c>
      <c r="AB24" s="11">
        <v>500</v>
      </c>
      <c r="AC24" s="11"/>
      <c r="AD24" s="12">
        <f t="shared" si="8"/>
        <v>2500</v>
      </c>
      <c r="AE24" s="11">
        <v>500</v>
      </c>
      <c r="AF24" s="11"/>
      <c r="AG24" s="12">
        <f t="shared" si="9"/>
        <v>3000</v>
      </c>
      <c r="AH24" s="11">
        <v>500</v>
      </c>
      <c r="AI24" s="11"/>
      <c r="AJ24" s="12">
        <f t="shared" si="10"/>
        <v>3500</v>
      </c>
      <c r="AK24" s="11">
        <v>500</v>
      </c>
      <c r="AL24" s="11"/>
      <c r="AM24" s="12">
        <f t="shared" si="11"/>
        <v>4000</v>
      </c>
    </row>
    <row r="25" spans="1:39" ht="12.75">
      <c r="A25" s="17" t="s">
        <v>58</v>
      </c>
      <c r="B25" s="7">
        <v>20</v>
      </c>
      <c r="C25" s="12">
        <f>'№3 2009'!AM25</f>
        <v>0</v>
      </c>
      <c r="D25" s="11">
        <v>500</v>
      </c>
      <c r="E25" s="11">
        <v>500</v>
      </c>
      <c r="F25" s="12">
        <f t="shared" si="2"/>
        <v>0</v>
      </c>
      <c r="G25" s="11">
        <v>500</v>
      </c>
      <c r="H25" s="11">
        <v>500</v>
      </c>
      <c r="I25" s="12">
        <f t="shared" si="0"/>
        <v>0</v>
      </c>
      <c r="J25" s="11">
        <v>500</v>
      </c>
      <c r="K25" s="11">
        <v>500</v>
      </c>
      <c r="L25" s="12">
        <f t="shared" si="3"/>
        <v>0</v>
      </c>
      <c r="M25" s="11">
        <v>500</v>
      </c>
      <c r="N25" s="11"/>
      <c r="O25" s="12">
        <f t="shared" si="4"/>
        <v>500</v>
      </c>
      <c r="P25" s="11">
        <v>500</v>
      </c>
      <c r="Q25" s="11">
        <v>1250</v>
      </c>
      <c r="R25" s="12">
        <f t="shared" si="5"/>
        <v>-250</v>
      </c>
      <c r="S25" s="11">
        <v>500</v>
      </c>
      <c r="T25" s="11">
        <v>250</v>
      </c>
      <c r="U25" s="12">
        <f t="shared" si="6"/>
        <v>0</v>
      </c>
      <c r="V25" s="11">
        <v>500</v>
      </c>
      <c r="W25" s="11">
        <v>500</v>
      </c>
      <c r="X25" s="12">
        <f t="shared" si="7"/>
        <v>0</v>
      </c>
      <c r="Y25" s="11">
        <v>500</v>
      </c>
      <c r="Z25" s="11"/>
      <c r="AA25" s="12">
        <f t="shared" si="1"/>
        <v>500</v>
      </c>
      <c r="AB25" s="11">
        <v>500</v>
      </c>
      <c r="AC25" s="11">
        <v>1000</v>
      </c>
      <c r="AD25" s="12">
        <f t="shared" si="8"/>
        <v>0</v>
      </c>
      <c r="AE25" s="11">
        <v>500</v>
      </c>
      <c r="AF25" s="11">
        <v>500</v>
      </c>
      <c r="AG25" s="12">
        <f t="shared" si="9"/>
        <v>0</v>
      </c>
      <c r="AH25" s="11">
        <v>500</v>
      </c>
      <c r="AI25" s="11"/>
      <c r="AJ25" s="12">
        <f t="shared" si="10"/>
        <v>500</v>
      </c>
      <c r="AK25" s="11">
        <v>500</v>
      </c>
      <c r="AL25" s="11"/>
      <c r="AM25" s="12">
        <f t="shared" si="11"/>
        <v>1000</v>
      </c>
    </row>
    <row r="26" spans="1:39" ht="12.75">
      <c r="A26" s="17" t="s">
        <v>59</v>
      </c>
      <c r="B26" s="7">
        <v>21</v>
      </c>
      <c r="C26" s="12">
        <f>'№3 2009'!AM26</f>
        <v>6000</v>
      </c>
      <c r="D26" s="11">
        <v>500</v>
      </c>
      <c r="E26" s="11"/>
      <c r="F26" s="12">
        <f t="shared" si="2"/>
        <v>6500</v>
      </c>
      <c r="G26" s="11">
        <v>500</v>
      </c>
      <c r="H26" s="11"/>
      <c r="I26" s="12">
        <f t="shared" si="0"/>
        <v>7000</v>
      </c>
      <c r="J26" s="11">
        <v>500</v>
      </c>
      <c r="K26" s="11">
        <v>6000</v>
      </c>
      <c r="L26" s="12">
        <f t="shared" si="3"/>
        <v>1500</v>
      </c>
      <c r="M26" s="11">
        <v>500</v>
      </c>
      <c r="N26" s="11"/>
      <c r="O26" s="12">
        <f t="shared" si="4"/>
        <v>2000</v>
      </c>
      <c r="P26" s="11">
        <v>500</v>
      </c>
      <c r="Q26" s="11"/>
      <c r="R26" s="12">
        <f t="shared" si="5"/>
        <v>2500</v>
      </c>
      <c r="S26" s="11">
        <v>500</v>
      </c>
      <c r="T26" s="11"/>
      <c r="U26" s="12">
        <f t="shared" si="6"/>
        <v>3000</v>
      </c>
      <c r="V26" s="11">
        <v>500</v>
      </c>
      <c r="W26" s="11">
        <v>0</v>
      </c>
      <c r="X26" s="12">
        <f t="shared" si="7"/>
        <v>3500</v>
      </c>
      <c r="Y26" s="11">
        <v>500</v>
      </c>
      <c r="Z26" s="11"/>
      <c r="AA26" s="12">
        <f t="shared" si="1"/>
        <v>4000</v>
      </c>
      <c r="AB26" s="11">
        <v>500</v>
      </c>
      <c r="AC26" s="11">
        <v>0</v>
      </c>
      <c r="AD26" s="12">
        <f t="shared" si="8"/>
        <v>4500</v>
      </c>
      <c r="AE26" s="11">
        <v>500</v>
      </c>
      <c r="AF26" s="11"/>
      <c r="AG26" s="12">
        <f t="shared" si="9"/>
        <v>5000</v>
      </c>
      <c r="AH26" s="11">
        <v>500</v>
      </c>
      <c r="AI26" s="11"/>
      <c r="AJ26" s="12">
        <f t="shared" si="10"/>
        <v>5500</v>
      </c>
      <c r="AK26" s="11">
        <v>500</v>
      </c>
      <c r="AL26" s="11"/>
      <c r="AM26" s="12">
        <f t="shared" si="11"/>
        <v>6000</v>
      </c>
    </row>
    <row r="27" spans="1:39" ht="12.75">
      <c r="A27" s="17" t="s">
        <v>60</v>
      </c>
      <c r="B27" s="7">
        <v>22</v>
      </c>
      <c r="C27" s="12">
        <f>'№3 2009'!AM27</f>
        <v>2000</v>
      </c>
      <c r="D27" s="11">
        <v>500</v>
      </c>
      <c r="E27" s="11"/>
      <c r="F27" s="12">
        <f t="shared" si="2"/>
        <v>2500</v>
      </c>
      <c r="G27" s="11">
        <v>500</v>
      </c>
      <c r="H27" s="11"/>
      <c r="I27" s="12">
        <f t="shared" si="0"/>
        <v>3000</v>
      </c>
      <c r="J27" s="11">
        <v>500</v>
      </c>
      <c r="K27" s="11">
        <v>3000</v>
      </c>
      <c r="L27" s="12">
        <f t="shared" si="3"/>
        <v>500</v>
      </c>
      <c r="M27" s="11">
        <v>500</v>
      </c>
      <c r="N27" s="11">
        <v>500</v>
      </c>
      <c r="O27" s="12">
        <f t="shared" si="4"/>
        <v>500</v>
      </c>
      <c r="P27" s="11">
        <v>500</v>
      </c>
      <c r="Q27" s="11"/>
      <c r="R27" s="12">
        <f t="shared" si="5"/>
        <v>1000</v>
      </c>
      <c r="S27" s="11">
        <v>500</v>
      </c>
      <c r="T27" s="11">
        <v>1000</v>
      </c>
      <c r="U27" s="12">
        <f t="shared" si="6"/>
        <v>500</v>
      </c>
      <c r="V27" s="11">
        <v>500</v>
      </c>
      <c r="W27" s="11"/>
      <c r="X27" s="12">
        <f t="shared" si="7"/>
        <v>1000</v>
      </c>
      <c r="Y27" s="11">
        <v>500</v>
      </c>
      <c r="Z27" s="11">
        <v>500</v>
      </c>
      <c r="AA27" s="12">
        <f t="shared" si="1"/>
        <v>1000</v>
      </c>
      <c r="AB27" s="11">
        <v>500</v>
      </c>
      <c r="AC27" s="11">
        <v>1000</v>
      </c>
      <c r="AD27" s="12">
        <f t="shared" si="8"/>
        <v>500</v>
      </c>
      <c r="AE27" s="11">
        <v>500</v>
      </c>
      <c r="AF27" s="11">
        <v>1000</v>
      </c>
      <c r="AG27" s="12">
        <f t="shared" si="9"/>
        <v>0</v>
      </c>
      <c r="AH27" s="11">
        <v>500</v>
      </c>
      <c r="AI27" s="11"/>
      <c r="AJ27" s="12">
        <f t="shared" si="10"/>
        <v>500</v>
      </c>
      <c r="AK27" s="11">
        <v>500</v>
      </c>
      <c r="AL27" s="11"/>
      <c r="AM27" s="12">
        <f t="shared" si="11"/>
        <v>1000</v>
      </c>
    </row>
    <row r="28" spans="1:39" ht="12.75">
      <c r="A28" s="17" t="s">
        <v>61</v>
      </c>
      <c r="B28" s="7">
        <v>23</v>
      </c>
      <c r="C28" s="12">
        <f>'№3 2009'!AM28</f>
        <v>3500</v>
      </c>
      <c r="D28" s="11">
        <v>500</v>
      </c>
      <c r="E28" s="11">
        <v>3000</v>
      </c>
      <c r="F28" s="12">
        <f t="shared" si="2"/>
        <v>1000</v>
      </c>
      <c r="G28" s="11">
        <v>500</v>
      </c>
      <c r="H28" s="11"/>
      <c r="I28" s="12">
        <f t="shared" si="0"/>
        <v>1500</v>
      </c>
      <c r="J28" s="11">
        <v>500</v>
      </c>
      <c r="K28" s="11">
        <v>3000</v>
      </c>
      <c r="L28" s="12">
        <f t="shared" si="3"/>
        <v>-1000</v>
      </c>
      <c r="M28" s="11">
        <v>500</v>
      </c>
      <c r="N28" s="11"/>
      <c r="O28" s="12">
        <f t="shared" si="4"/>
        <v>-500</v>
      </c>
      <c r="P28" s="11">
        <v>500</v>
      </c>
      <c r="Q28" s="11"/>
      <c r="R28" s="12">
        <f t="shared" si="5"/>
        <v>0</v>
      </c>
      <c r="S28" s="11">
        <v>500</v>
      </c>
      <c r="T28" s="11"/>
      <c r="U28" s="12">
        <f t="shared" si="6"/>
        <v>500</v>
      </c>
      <c r="V28" s="11">
        <v>500</v>
      </c>
      <c r="W28" s="11"/>
      <c r="X28" s="12">
        <f t="shared" si="7"/>
        <v>1000</v>
      </c>
      <c r="Y28" s="11">
        <v>500</v>
      </c>
      <c r="Z28" s="11">
        <v>0</v>
      </c>
      <c r="AA28" s="12">
        <f t="shared" si="1"/>
        <v>1500</v>
      </c>
      <c r="AB28" s="11">
        <v>500</v>
      </c>
      <c r="AC28" s="11">
        <v>0</v>
      </c>
      <c r="AD28" s="12">
        <v>2000</v>
      </c>
      <c r="AE28" s="11">
        <v>500</v>
      </c>
      <c r="AF28" s="11"/>
      <c r="AG28" s="12">
        <f t="shared" si="9"/>
        <v>2500</v>
      </c>
      <c r="AH28" s="11">
        <v>500</v>
      </c>
      <c r="AI28" s="11"/>
      <c r="AJ28" s="12">
        <f t="shared" si="10"/>
        <v>3000</v>
      </c>
      <c r="AK28" s="11">
        <v>500</v>
      </c>
      <c r="AL28" s="11"/>
      <c r="AM28" s="12">
        <f t="shared" si="11"/>
        <v>3500</v>
      </c>
    </row>
    <row r="29" spans="1:39" ht="12.75">
      <c r="A29" s="17" t="s">
        <v>62</v>
      </c>
      <c r="B29" s="7">
        <v>24</v>
      </c>
      <c r="C29" s="12">
        <f>'№3 2009'!AM29</f>
        <v>2500</v>
      </c>
      <c r="D29" s="11">
        <v>500</v>
      </c>
      <c r="E29" s="11"/>
      <c r="F29" s="12">
        <f t="shared" si="2"/>
        <v>3000</v>
      </c>
      <c r="G29" s="11">
        <v>500</v>
      </c>
      <c r="H29" s="11">
        <v>2000</v>
      </c>
      <c r="I29" s="12">
        <f t="shared" si="0"/>
        <v>1500</v>
      </c>
      <c r="J29" s="11">
        <v>500</v>
      </c>
      <c r="K29" s="11"/>
      <c r="L29" s="12">
        <f t="shared" si="3"/>
        <v>2000</v>
      </c>
      <c r="M29" s="11">
        <v>500</v>
      </c>
      <c r="N29" s="11"/>
      <c r="O29" s="12">
        <f t="shared" si="4"/>
        <v>2500</v>
      </c>
      <c r="P29" s="11">
        <v>500</v>
      </c>
      <c r="Q29" s="11"/>
      <c r="R29" s="12">
        <f t="shared" si="5"/>
        <v>3000</v>
      </c>
      <c r="S29" s="11">
        <v>500</v>
      </c>
      <c r="T29" s="11"/>
      <c r="U29" s="12">
        <f t="shared" si="6"/>
        <v>3500</v>
      </c>
      <c r="V29" s="11">
        <v>500</v>
      </c>
      <c r="W29" s="11"/>
      <c r="X29" s="12">
        <f t="shared" si="7"/>
        <v>4000</v>
      </c>
      <c r="Y29" s="11">
        <v>500</v>
      </c>
      <c r="Z29" s="11">
        <v>0</v>
      </c>
      <c r="AA29" s="12">
        <f t="shared" si="1"/>
        <v>4500</v>
      </c>
      <c r="AB29" s="11">
        <v>500</v>
      </c>
      <c r="AC29" s="11">
        <v>0</v>
      </c>
      <c r="AD29" s="12">
        <f t="shared" si="8"/>
        <v>5000</v>
      </c>
      <c r="AE29" s="11">
        <v>500</v>
      </c>
      <c r="AF29" s="11">
        <v>5000</v>
      </c>
      <c r="AG29" s="12">
        <f t="shared" si="9"/>
        <v>500</v>
      </c>
      <c r="AH29" s="11">
        <v>500</v>
      </c>
      <c r="AI29" s="11"/>
      <c r="AJ29" s="12">
        <f t="shared" si="10"/>
        <v>1000</v>
      </c>
      <c r="AK29" s="11">
        <v>500</v>
      </c>
      <c r="AL29" s="11"/>
      <c r="AM29" s="12">
        <f t="shared" si="11"/>
        <v>1500</v>
      </c>
    </row>
    <row r="30" spans="1:39" ht="12.75">
      <c r="A30" s="17" t="s">
        <v>63</v>
      </c>
      <c r="B30" s="7">
        <v>25</v>
      </c>
      <c r="C30" s="12">
        <f>'№3 2009'!AM30</f>
        <v>9500</v>
      </c>
      <c r="D30" s="11">
        <v>500</v>
      </c>
      <c r="E30" s="11"/>
      <c r="F30" s="12">
        <f t="shared" si="2"/>
        <v>10000</v>
      </c>
      <c r="G30" s="11">
        <v>500</v>
      </c>
      <c r="H30" s="11"/>
      <c r="I30" s="12">
        <f t="shared" si="0"/>
        <v>10500</v>
      </c>
      <c r="J30" s="11">
        <v>500</v>
      </c>
      <c r="K30" s="11"/>
      <c r="L30" s="12">
        <f t="shared" si="3"/>
        <v>11000</v>
      </c>
      <c r="M30" s="11">
        <v>500</v>
      </c>
      <c r="N30" s="11"/>
      <c r="O30" s="12">
        <f t="shared" si="4"/>
        <v>11500</v>
      </c>
      <c r="P30" s="11">
        <v>500</v>
      </c>
      <c r="Q30" s="11"/>
      <c r="R30" s="12">
        <f t="shared" si="5"/>
        <v>12000</v>
      </c>
      <c r="S30" s="11">
        <v>500</v>
      </c>
      <c r="T30" s="11"/>
      <c r="U30" s="12">
        <f t="shared" si="6"/>
        <v>12500</v>
      </c>
      <c r="V30" s="11">
        <v>500</v>
      </c>
      <c r="W30" s="11"/>
      <c r="X30" s="12">
        <f t="shared" si="7"/>
        <v>13000</v>
      </c>
      <c r="Y30" s="11">
        <v>500</v>
      </c>
      <c r="Z30" s="11"/>
      <c r="AA30" s="12">
        <f t="shared" si="1"/>
        <v>13500</v>
      </c>
      <c r="AB30" s="11">
        <v>500</v>
      </c>
      <c r="AC30" s="11"/>
      <c r="AD30" s="12">
        <f t="shared" si="8"/>
        <v>14000</v>
      </c>
      <c r="AE30" s="11">
        <v>500</v>
      </c>
      <c r="AF30" s="11"/>
      <c r="AG30" s="12">
        <f t="shared" si="9"/>
        <v>14500</v>
      </c>
      <c r="AH30" s="11">
        <v>500</v>
      </c>
      <c r="AI30" s="11"/>
      <c r="AJ30" s="12">
        <f t="shared" si="10"/>
        <v>15000</v>
      </c>
      <c r="AK30" s="11">
        <v>500</v>
      </c>
      <c r="AL30" s="11"/>
      <c r="AM30" s="12">
        <f t="shared" si="11"/>
        <v>15500</v>
      </c>
    </row>
    <row r="31" spans="1:39" ht="12.75">
      <c r="A31" s="17" t="s">
        <v>64</v>
      </c>
      <c r="B31" s="7">
        <v>26</v>
      </c>
      <c r="C31" s="12">
        <f>'№3 2009'!AM31</f>
        <v>7500</v>
      </c>
      <c r="D31" s="11">
        <v>500</v>
      </c>
      <c r="E31" s="11"/>
      <c r="F31" s="12">
        <f t="shared" si="2"/>
        <v>8000</v>
      </c>
      <c r="G31" s="11">
        <v>500</v>
      </c>
      <c r="H31" s="11"/>
      <c r="I31" s="12">
        <f t="shared" si="0"/>
        <v>8500</v>
      </c>
      <c r="J31" s="11">
        <v>500</v>
      </c>
      <c r="K31" s="11"/>
      <c r="L31" s="12">
        <f t="shared" si="3"/>
        <v>9000</v>
      </c>
      <c r="M31" s="11">
        <v>500</v>
      </c>
      <c r="N31" s="11"/>
      <c r="O31" s="12">
        <f t="shared" si="4"/>
        <v>9500</v>
      </c>
      <c r="P31" s="11">
        <v>500</v>
      </c>
      <c r="Q31" s="11"/>
      <c r="R31" s="12">
        <f t="shared" si="5"/>
        <v>10000</v>
      </c>
      <c r="S31" s="11">
        <v>500</v>
      </c>
      <c r="T31" s="11"/>
      <c r="U31" s="12">
        <f t="shared" si="6"/>
        <v>10500</v>
      </c>
      <c r="V31" s="11">
        <v>500</v>
      </c>
      <c r="W31" s="11"/>
      <c r="X31" s="12">
        <f t="shared" si="7"/>
        <v>11000</v>
      </c>
      <c r="Y31" s="11">
        <v>500</v>
      </c>
      <c r="Z31" s="11"/>
      <c r="AA31" s="12">
        <f t="shared" si="1"/>
        <v>11500</v>
      </c>
      <c r="AB31" s="11">
        <v>500</v>
      </c>
      <c r="AC31" s="11"/>
      <c r="AD31" s="12">
        <f t="shared" si="8"/>
        <v>12000</v>
      </c>
      <c r="AE31" s="11">
        <v>500</v>
      </c>
      <c r="AF31" s="11"/>
      <c r="AG31" s="12">
        <f t="shared" si="9"/>
        <v>12500</v>
      </c>
      <c r="AH31" s="11">
        <v>500</v>
      </c>
      <c r="AI31" s="11"/>
      <c r="AJ31" s="12">
        <f t="shared" si="10"/>
        <v>13000</v>
      </c>
      <c r="AK31" s="11">
        <v>500</v>
      </c>
      <c r="AL31" s="11"/>
      <c r="AM31" s="12">
        <f t="shared" si="11"/>
        <v>13500</v>
      </c>
    </row>
    <row r="32" spans="1:39" ht="12.75">
      <c r="A32" s="17" t="s">
        <v>65</v>
      </c>
      <c r="B32" s="7">
        <v>27</v>
      </c>
      <c r="C32" s="12">
        <f>'№3 2009'!AM32</f>
        <v>7000</v>
      </c>
      <c r="D32" s="11">
        <v>500</v>
      </c>
      <c r="E32" s="11"/>
      <c r="F32" s="12">
        <f t="shared" si="2"/>
        <v>7500</v>
      </c>
      <c r="G32" s="11">
        <v>500</v>
      </c>
      <c r="H32" s="11"/>
      <c r="I32" s="12">
        <f t="shared" si="0"/>
        <v>8000</v>
      </c>
      <c r="J32" s="11">
        <v>500</v>
      </c>
      <c r="K32" s="11">
        <v>2000</v>
      </c>
      <c r="L32" s="12">
        <f t="shared" si="3"/>
        <v>6500</v>
      </c>
      <c r="M32" s="11">
        <v>500</v>
      </c>
      <c r="N32" s="11"/>
      <c r="O32" s="12">
        <f t="shared" si="4"/>
        <v>7000</v>
      </c>
      <c r="P32" s="11">
        <v>500</v>
      </c>
      <c r="Q32" s="11"/>
      <c r="R32" s="12">
        <f t="shared" si="5"/>
        <v>7500</v>
      </c>
      <c r="S32" s="11">
        <v>500</v>
      </c>
      <c r="T32" s="11"/>
      <c r="U32" s="12">
        <f t="shared" si="6"/>
        <v>8000</v>
      </c>
      <c r="V32" s="11">
        <v>500</v>
      </c>
      <c r="W32" s="11"/>
      <c r="X32" s="12">
        <f t="shared" si="7"/>
        <v>8500</v>
      </c>
      <c r="Y32" s="11">
        <v>500</v>
      </c>
      <c r="Z32" s="11"/>
      <c r="AA32" s="12">
        <f t="shared" si="1"/>
        <v>9000</v>
      </c>
      <c r="AB32" s="11">
        <v>500</v>
      </c>
      <c r="AC32" s="11"/>
      <c r="AD32" s="12">
        <f t="shared" si="8"/>
        <v>9500</v>
      </c>
      <c r="AE32" s="11">
        <v>500</v>
      </c>
      <c r="AF32" s="11"/>
      <c r="AG32" s="12">
        <f t="shared" si="9"/>
        <v>10000</v>
      </c>
      <c r="AH32" s="11">
        <v>500</v>
      </c>
      <c r="AI32" s="11"/>
      <c r="AJ32" s="12">
        <f t="shared" si="10"/>
        <v>10500</v>
      </c>
      <c r="AK32" s="11">
        <v>500</v>
      </c>
      <c r="AL32" s="11"/>
      <c r="AM32" s="12">
        <f t="shared" si="11"/>
        <v>11000</v>
      </c>
    </row>
    <row r="33" spans="1:39" ht="12.75">
      <c r="A33" s="17" t="s">
        <v>66</v>
      </c>
      <c r="B33" s="7">
        <v>28</v>
      </c>
      <c r="C33" s="12">
        <f>'№3 2009'!AM33</f>
        <v>0</v>
      </c>
      <c r="D33" s="11">
        <v>500</v>
      </c>
      <c r="E33" s="11"/>
      <c r="F33" s="12">
        <f t="shared" si="2"/>
        <v>500</v>
      </c>
      <c r="G33" s="11">
        <v>500</v>
      </c>
      <c r="H33" s="11"/>
      <c r="I33" s="12">
        <f t="shared" si="0"/>
        <v>1000</v>
      </c>
      <c r="J33" s="11">
        <v>500</v>
      </c>
      <c r="K33" s="11"/>
      <c r="L33" s="12">
        <f t="shared" si="3"/>
        <v>1500</v>
      </c>
      <c r="M33" s="11">
        <v>500</v>
      </c>
      <c r="N33" s="11"/>
      <c r="O33" s="12">
        <f t="shared" si="4"/>
        <v>2000</v>
      </c>
      <c r="P33" s="11">
        <v>500</v>
      </c>
      <c r="Q33" s="11">
        <v>2750</v>
      </c>
      <c r="R33" s="12">
        <f t="shared" si="5"/>
        <v>-250</v>
      </c>
      <c r="S33" s="11">
        <v>500</v>
      </c>
      <c r="T33" s="11">
        <v>250</v>
      </c>
      <c r="U33" s="12">
        <f t="shared" si="6"/>
        <v>0</v>
      </c>
      <c r="V33" s="11">
        <v>500</v>
      </c>
      <c r="W33" s="11"/>
      <c r="X33" s="12">
        <f t="shared" si="7"/>
        <v>500</v>
      </c>
      <c r="Y33" s="11">
        <v>500</v>
      </c>
      <c r="Z33" s="11"/>
      <c r="AA33" s="12">
        <f t="shared" si="1"/>
        <v>1000</v>
      </c>
      <c r="AB33" s="11">
        <v>500</v>
      </c>
      <c r="AC33" s="11"/>
      <c r="AD33" s="12">
        <f t="shared" si="8"/>
        <v>1500</v>
      </c>
      <c r="AE33" s="11">
        <v>500</v>
      </c>
      <c r="AF33" s="11"/>
      <c r="AG33" s="12">
        <f t="shared" si="9"/>
        <v>2000</v>
      </c>
      <c r="AH33" s="11">
        <v>500</v>
      </c>
      <c r="AI33" s="11"/>
      <c r="AJ33" s="12">
        <f t="shared" si="10"/>
        <v>2500</v>
      </c>
      <c r="AK33" s="11">
        <v>500</v>
      </c>
      <c r="AL33" s="11"/>
      <c r="AM33" s="12">
        <f t="shared" si="11"/>
        <v>3000</v>
      </c>
    </row>
    <row r="34" spans="1:39" ht="12.75">
      <c r="A34" s="17" t="s">
        <v>67</v>
      </c>
      <c r="B34" s="7">
        <v>29</v>
      </c>
      <c r="C34" s="12">
        <f>'№3 2009'!AM34</f>
        <v>0</v>
      </c>
      <c r="D34" s="11">
        <v>500</v>
      </c>
      <c r="E34" s="11"/>
      <c r="F34" s="12">
        <f t="shared" si="2"/>
        <v>500</v>
      </c>
      <c r="G34" s="11">
        <v>500</v>
      </c>
      <c r="H34" s="11"/>
      <c r="I34" s="12">
        <f t="shared" si="0"/>
        <v>1000</v>
      </c>
      <c r="J34" s="11">
        <v>500</v>
      </c>
      <c r="K34" s="11">
        <v>1500</v>
      </c>
      <c r="L34" s="12">
        <f t="shared" si="3"/>
        <v>0</v>
      </c>
      <c r="M34" s="11">
        <v>500</v>
      </c>
      <c r="N34" s="11"/>
      <c r="O34" s="12">
        <f t="shared" si="4"/>
        <v>500</v>
      </c>
      <c r="P34" s="11">
        <v>500</v>
      </c>
      <c r="Q34" s="11"/>
      <c r="R34" s="12">
        <f t="shared" si="5"/>
        <v>1000</v>
      </c>
      <c r="S34" s="11">
        <v>500</v>
      </c>
      <c r="T34" s="11">
        <v>1500</v>
      </c>
      <c r="U34" s="12">
        <f t="shared" si="6"/>
        <v>0</v>
      </c>
      <c r="V34" s="11">
        <v>500</v>
      </c>
      <c r="W34" s="11"/>
      <c r="X34" s="12">
        <f t="shared" si="7"/>
        <v>500</v>
      </c>
      <c r="Y34" s="11">
        <v>500</v>
      </c>
      <c r="Z34" s="11"/>
      <c r="AA34" s="12">
        <f t="shared" si="1"/>
        <v>1000</v>
      </c>
      <c r="AB34" s="11">
        <v>500</v>
      </c>
      <c r="AC34" s="11"/>
      <c r="AD34" s="12">
        <f t="shared" si="8"/>
        <v>1500</v>
      </c>
      <c r="AE34" s="11">
        <v>500</v>
      </c>
      <c r="AF34" s="11">
        <v>2000</v>
      </c>
      <c r="AG34" s="12">
        <f t="shared" si="9"/>
        <v>0</v>
      </c>
      <c r="AH34" s="11">
        <v>500</v>
      </c>
      <c r="AI34" s="11"/>
      <c r="AJ34" s="12">
        <f t="shared" si="10"/>
        <v>500</v>
      </c>
      <c r="AK34" s="11">
        <v>500</v>
      </c>
      <c r="AL34" s="11"/>
      <c r="AM34" s="12">
        <f t="shared" si="11"/>
        <v>1000</v>
      </c>
    </row>
    <row r="35" spans="1:39" ht="12.75">
      <c r="A35" s="17" t="s">
        <v>68</v>
      </c>
      <c r="B35" s="7">
        <v>30</v>
      </c>
      <c r="C35" s="12">
        <f>'№3 2009'!AM35</f>
        <v>9000</v>
      </c>
      <c r="D35" s="11">
        <v>500</v>
      </c>
      <c r="E35" s="11"/>
      <c r="F35" s="12">
        <f t="shared" si="2"/>
        <v>9500</v>
      </c>
      <c r="G35" s="11">
        <v>500</v>
      </c>
      <c r="H35" s="11">
        <v>1500</v>
      </c>
      <c r="I35" s="12">
        <f t="shared" si="0"/>
        <v>8500</v>
      </c>
      <c r="J35" s="11">
        <v>500</v>
      </c>
      <c r="K35" s="11">
        <v>500</v>
      </c>
      <c r="L35" s="12">
        <f t="shared" si="3"/>
        <v>8500</v>
      </c>
      <c r="M35" s="11">
        <v>500</v>
      </c>
      <c r="N35" s="11"/>
      <c r="O35" s="12">
        <f t="shared" si="4"/>
        <v>9000</v>
      </c>
      <c r="P35" s="11">
        <v>500</v>
      </c>
      <c r="Q35" s="11">
        <v>2500</v>
      </c>
      <c r="R35" s="12">
        <f t="shared" si="5"/>
        <v>7000</v>
      </c>
      <c r="S35" s="11">
        <v>500</v>
      </c>
      <c r="T35" s="11">
        <v>1000</v>
      </c>
      <c r="U35" s="12">
        <f t="shared" si="6"/>
        <v>6500</v>
      </c>
      <c r="V35" s="11">
        <v>500</v>
      </c>
      <c r="W35" s="11">
        <v>1000</v>
      </c>
      <c r="X35" s="12">
        <f t="shared" si="7"/>
        <v>6000</v>
      </c>
      <c r="Y35" s="11">
        <v>500</v>
      </c>
      <c r="Z35" s="11">
        <v>1000</v>
      </c>
      <c r="AA35" s="12">
        <f t="shared" si="1"/>
        <v>5500</v>
      </c>
      <c r="AB35" s="11">
        <v>500</v>
      </c>
      <c r="AC35" s="11">
        <v>1000</v>
      </c>
      <c r="AD35" s="12">
        <f t="shared" si="8"/>
        <v>5000</v>
      </c>
      <c r="AE35" s="11">
        <v>500</v>
      </c>
      <c r="AF35" s="11">
        <v>1000</v>
      </c>
      <c r="AG35" s="12">
        <f t="shared" si="9"/>
        <v>4500</v>
      </c>
      <c r="AH35" s="11">
        <v>500</v>
      </c>
      <c r="AI35" s="11"/>
      <c r="AJ35" s="12">
        <f t="shared" si="10"/>
        <v>5000</v>
      </c>
      <c r="AK35" s="11">
        <v>500</v>
      </c>
      <c r="AL35" s="11"/>
      <c r="AM35" s="12">
        <f t="shared" si="11"/>
        <v>5500</v>
      </c>
    </row>
    <row r="36" spans="1:39" ht="12.75">
      <c r="A36" s="17" t="s">
        <v>69</v>
      </c>
      <c r="B36" s="7">
        <v>31</v>
      </c>
      <c r="C36" s="12">
        <f>'№3 2009'!AM36</f>
        <v>0</v>
      </c>
      <c r="D36" s="11">
        <v>500</v>
      </c>
      <c r="E36" s="11"/>
      <c r="F36" s="12">
        <f t="shared" si="2"/>
        <v>500</v>
      </c>
      <c r="G36" s="11">
        <v>500</v>
      </c>
      <c r="H36" s="11">
        <v>1000</v>
      </c>
      <c r="I36" s="12">
        <f t="shared" si="0"/>
        <v>0</v>
      </c>
      <c r="J36" s="11">
        <v>500</v>
      </c>
      <c r="K36" s="11"/>
      <c r="L36" s="12">
        <f t="shared" si="3"/>
        <v>500</v>
      </c>
      <c r="M36" s="11">
        <v>500</v>
      </c>
      <c r="N36" s="11"/>
      <c r="O36" s="12">
        <f t="shared" si="4"/>
        <v>1000</v>
      </c>
      <c r="P36" s="11">
        <v>500</v>
      </c>
      <c r="Q36" s="11">
        <v>1000</v>
      </c>
      <c r="R36" s="12">
        <f t="shared" si="5"/>
        <v>500</v>
      </c>
      <c r="S36" s="11">
        <v>500</v>
      </c>
      <c r="T36" s="11">
        <v>500</v>
      </c>
      <c r="U36" s="12">
        <f t="shared" si="6"/>
        <v>500</v>
      </c>
      <c r="V36" s="11">
        <v>500</v>
      </c>
      <c r="W36" s="11"/>
      <c r="X36" s="12">
        <f t="shared" si="7"/>
        <v>1000</v>
      </c>
      <c r="Y36" s="11">
        <v>500</v>
      </c>
      <c r="Z36" s="11"/>
      <c r="AA36" s="12">
        <f t="shared" si="1"/>
        <v>1500</v>
      </c>
      <c r="AB36" s="11">
        <v>500</v>
      </c>
      <c r="AC36" s="11">
        <v>1500</v>
      </c>
      <c r="AD36" s="12">
        <f t="shared" si="8"/>
        <v>500</v>
      </c>
      <c r="AE36" s="11">
        <v>500</v>
      </c>
      <c r="AF36" s="11">
        <v>500</v>
      </c>
      <c r="AG36" s="12">
        <f t="shared" si="9"/>
        <v>500</v>
      </c>
      <c r="AH36" s="11">
        <v>500</v>
      </c>
      <c r="AI36" s="11"/>
      <c r="AJ36" s="12">
        <f t="shared" si="10"/>
        <v>1000</v>
      </c>
      <c r="AK36" s="11">
        <v>500</v>
      </c>
      <c r="AL36" s="11"/>
      <c r="AM36" s="12">
        <f t="shared" si="11"/>
        <v>1500</v>
      </c>
    </row>
    <row r="37" spans="1:39" ht="12.75">
      <c r="A37" s="17" t="s">
        <v>70</v>
      </c>
      <c r="B37" s="7">
        <v>32</v>
      </c>
      <c r="C37" s="12">
        <f>'№3 2009'!AM37</f>
        <v>500</v>
      </c>
      <c r="D37" s="11">
        <v>500</v>
      </c>
      <c r="E37" s="11"/>
      <c r="F37" s="12">
        <f t="shared" si="2"/>
        <v>1000</v>
      </c>
      <c r="G37" s="11">
        <v>500</v>
      </c>
      <c r="H37" s="11">
        <v>1000</v>
      </c>
      <c r="I37" s="12">
        <f t="shared" si="0"/>
        <v>500</v>
      </c>
      <c r="J37" s="11">
        <v>500</v>
      </c>
      <c r="K37" s="11">
        <v>500</v>
      </c>
      <c r="L37" s="12">
        <f t="shared" si="3"/>
        <v>500</v>
      </c>
      <c r="M37" s="11">
        <v>500</v>
      </c>
      <c r="N37" s="11"/>
      <c r="O37" s="12">
        <f t="shared" si="4"/>
        <v>1000</v>
      </c>
      <c r="P37" s="11">
        <v>500</v>
      </c>
      <c r="Q37" s="11">
        <v>1000</v>
      </c>
      <c r="R37" s="12">
        <f t="shared" si="5"/>
        <v>500</v>
      </c>
      <c r="S37" s="11">
        <v>500</v>
      </c>
      <c r="T37" s="11"/>
      <c r="U37" s="12">
        <f t="shared" si="6"/>
        <v>1000</v>
      </c>
      <c r="V37" s="11">
        <v>500</v>
      </c>
      <c r="W37" s="11"/>
      <c r="X37" s="12">
        <f t="shared" si="7"/>
        <v>1500</v>
      </c>
      <c r="Y37" s="11">
        <v>500</v>
      </c>
      <c r="Z37" s="11"/>
      <c r="AA37" s="12">
        <f t="shared" si="1"/>
        <v>2000</v>
      </c>
      <c r="AB37" s="11">
        <v>500</v>
      </c>
      <c r="AC37" s="11">
        <v>2000</v>
      </c>
      <c r="AD37" s="12">
        <f t="shared" si="8"/>
        <v>500</v>
      </c>
      <c r="AE37" s="11">
        <v>500</v>
      </c>
      <c r="AF37" s="11"/>
      <c r="AG37" s="12">
        <f t="shared" si="9"/>
        <v>1000</v>
      </c>
      <c r="AH37" s="11">
        <v>500</v>
      </c>
      <c r="AI37" s="11"/>
      <c r="AJ37" s="12">
        <f t="shared" si="10"/>
        <v>1500</v>
      </c>
      <c r="AK37" s="11">
        <v>500</v>
      </c>
      <c r="AL37" s="11"/>
      <c r="AM37" s="12">
        <f t="shared" si="11"/>
        <v>2000</v>
      </c>
    </row>
    <row r="38" spans="1:39" ht="12.75">
      <c r="A38" s="17" t="s">
        <v>71</v>
      </c>
      <c r="B38" s="7">
        <v>33</v>
      </c>
      <c r="C38" s="12">
        <f>'№3 2009'!AM38</f>
        <v>2000</v>
      </c>
      <c r="D38" s="11">
        <v>500</v>
      </c>
      <c r="E38" s="11"/>
      <c r="F38" s="12">
        <f t="shared" si="2"/>
        <v>2500</v>
      </c>
      <c r="G38" s="11">
        <v>500</v>
      </c>
      <c r="H38" s="11">
        <v>2000</v>
      </c>
      <c r="I38" s="12">
        <f t="shared" si="0"/>
        <v>1000</v>
      </c>
      <c r="J38" s="11">
        <v>500</v>
      </c>
      <c r="K38" s="11"/>
      <c r="L38" s="12">
        <f t="shared" si="3"/>
        <v>1500</v>
      </c>
      <c r="M38" s="11">
        <v>500</v>
      </c>
      <c r="N38" s="11"/>
      <c r="O38" s="12">
        <f t="shared" si="4"/>
        <v>2000</v>
      </c>
      <c r="P38" s="11">
        <v>500</v>
      </c>
      <c r="Q38" s="11">
        <v>1000</v>
      </c>
      <c r="R38" s="12">
        <f t="shared" si="5"/>
        <v>1500</v>
      </c>
      <c r="S38" s="11">
        <v>500</v>
      </c>
      <c r="T38" s="11">
        <v>1500</v>
      </c>
      <c r="U38" s="12">
        <f t="shared" si="6"/>
        <v>500</v>
      </c>
      <c r="V38" s="11">
        <v>500</v>
      </c>
      <c r="W38" s="11"/>
      <c r="X38" s="12">
        <f t="shared" si="7"/>
        <v>1000</v>
      </c>
      <c r="Y38" s="11">
        <v>500</v>
      </c>
      <c r="Z38" s="11"/>
      <c r="AA38" s="12">
        <f t="shared" si="1"/>
        <v>1500</v>
      </c>
      <c r="AB38" s="11">
        <v>500</v>
      </c>
      <c r="AC38" s="11">
        <v>500</v>
      </c>
      <c r="AD38" s="12">
        <f t="shared" si="8"/>
        <v>1500</v>
      </c>
      <c r="AE38" s="11">
        <v>500</v>
      </c>
      <c r="AF38" s="11"/>
      <c r="AG38" s="12">
        <f t="shared" si="9"/>
        <v>2000</v>
      </c>
      <c r="AH38" s="11">
        <v>500</v>
      </c>
      <c r="AI38" s="11"/>
      <c r="AJ38" s="12">
        <f t="shared" si="10"/>
        <v>2500</v>
      </c>
      <c r="AK38" s="11">
        <v>500</v>
      </c>
      <c r="AL38" s="11"/>
      <c r="AM38" s="12">
        <f t="shared" si="11"/>
        <v>3000</v>
      </c>
    </row>
    <row r="39" spans="1:39" ht="12.75">
      <c r="A39" s="17" t="s">
        <v>72</v>
      </c>
      <c r="B39" s="7">
        <v>34</v>
      </c>
      <c r="C39" s="12">
        <f>'№3 2009'!AM39</f>
        <v>1000</v>
      </c>
      <c r="D39" s="11">
        <v>500</v>
      </c>
      <c r="E39" s="11">
        <v>1000</v>
      </c>
      <c r="F39" s="12">
        <f t="shared" si="2"/>
        <v>500</v>
      </c>
      <c r="G39" s="11">
        <v>500</v>
      </c>
      <c r="H39" s="11"/>
      <c r="I39" s="12">
        <f t="shared" si="0"/>
        <v>1000</v>
      </c>
      <c r="J39" s="11">
        <v>500</v>
      </c>
      <c r="K39" s="11">
        <v>1500</v>
      </c>
      <c r="L39" s="12">
        <f t="shared" si="3"/>
        <v>0</v>
      </c>
      <c r="M39" s="11">
        <v>500</v>
      </c>
      <c r="N39" s="11"/>
      <c r="O39" s="12">
        <f t="shared" si="4"/>
        <v>500</v>
      </c>
      <c r="P39" s="11">
        <v>500</v>
      </c>
      <c r="Q39" s="11"/>
      <c r="R39" s="12">
        <f t="shared" si="5"/>
        <v>1000</v>
      </c>
      <c r="S39" s="11">
        <v>500</v>
      </c>
      <c r="T39" s="11"/>
      <c r="U39" s="12">
        <f t="shared" si="6"/>
        <v>1500</v>
      </c>
      <c r="V39" s="11">
        <v>500</v>
      </c>
      <c r="W39" s="11"/>
      <c r="X39" s="12">
        <f t="shared" si="7"/>
        <v>2000</v>
      </c>
      <c r="Y39" s="11">
        <v>500</v>
      </c>
      <c r="Z39" s="11"/>
      <c r="AA39" s="12">
        <f t="shared" si="1"/>
        <v>2500</v>
      </c>
      <c r="AB39" s="11">
        <v>500</v>
      </c>
      <c r="AC39" s="11"/>
      <c r="AD39" s="12">
        <f t="shared" si="8"/>
        <v>3000</v>
      </c>
      <c r="AE39" s="11">
        <v>500</v>
      </c>
      <c r="AF39" s="11"/>
      <c r="AG39" s="12">
        <f t="shared" si="9"/>
        <v>3500</v>
      </c>
      <c r="AH39" s="11">
        <v>500</v>
      </c>
      <c r="AI39" s="11"/>
      <c r="AJ39" s="12">
        <f t="shared" si="10"/>
        <v>4000</v>
      </c>
      <c r="AK39" s="11">
        <v>500</v>
      </c>
      <c r="AL39" s="11"/>
      <c r="AM39" s="12">
        <f t="shared" si="11"/>
        <v>4500</v>
      </c>
    </row>
    <row r="40" spans="1:39" ht="12.75">
      <c r="A40" s="17" t="s">
        <v>73</v>
      </c>
      <c r="B40" s="7">
        <v>35</v>
      </c>
      <c r="C40" s="12">
        <f>'№3 2009'!AM40</f>
        <v>0</v>
      </c>
      <c r="D40" s="11">
        <v>500</v>
      </c>
      <c r="E40" s="11"/>
      <c r="F40" s="12">
        <f t="shared" si="2"/>
        <v>500</v>
      </c>
      <c r="G40" s="11">
        <v>500</v>
      </c>
      <c r="H40" s="11"/>
      <c r="I40" s="12">
        <f t="shared" si="0"/>
        <v>1000</v>
      </c>
      <c r="J40" s="11">
        <v>500</v>
      </c>
      <c r="K40" s="11">
        <v>3000</v>
      </c>
      <c r="L40" s="12">
        <f t="shared" si="3"/>
        <v>-1500</v>
      </c>
      <c r="M40" s="11">
        <v>500</v>
      </c>
      <c r="N40" s="11"/>
      <c r="O40" s="12">
        <f t="shared" si="4"/>
        <v>-1000</v>
      </c>
      <c r="P40" s="11">
        <v>500</v>
      </c>
      <c r="Q40" s="11"/>
      <c r="R40" s="12">
        <f t="shared" si="5"/>
        <v>-500</v>
      </c>
      <c r="S40" s="11">
        <v>500</v>
      </c>
      <c r="T40" s="11"/>
      <c r="U40" s="12">
        <f t="shared" si="6"/>
        <v>0</v>
      </c>
      <c r="V40" s="11">
        <v>500</v>
      </c>
      <c r="W40" s="11"/>
      <c r="X40" s="12">
        <f t="shared" si="7"/>
        <v>500</v>
      </c>
      <c r="Y40" s="11">
        <v>500</v>
      </c>
      <c r="Z40" s="11"/>
      <c r="AA40" s="12">
        <f t="shared" si="1"/>
        <v>1000</v>
      </c>
      <c r="AB40" s="11">
        <v>500</v>
      </c>
      <c r="AC40" s="11"/>
      <c r="AD40" s="12">
        <f t="shared" si="8"/>
        <v>1500</v>
      </c>
      <c r="AE40" s="11">
        <v>500</v>
      </c>
      <c r="AF40" s="11"/>
      <c r="AG40" s="12">
        <f t="shared" si="9"/>
        <v>2000</v>
      </c>
      <c r="AH40" s="11">
        <v>500</v>
      </c>
      <c r="AI40" s="11"/>
      <c r="AJ40" s="12">
        <f t="shared" si="10"/>
        <v>2500</v>
      </c>
      <c r="AK40" s="11">
        <v>500</v>
      </c>
      <c r="AL40" s="11"/>
      <c r="AM40" s="12">
        <f t="shared" si="11"/>
        <v>3000</v>
      </c>
    </row>
    <row r="41" spans="1:39" ht="12.75">
      <c r="A41" s="18" t="s">
        <v>74</v>
      </c>
      <c r="B41" s="8">
        <v>36</v>
      </c>
      <c r="C41" s="10">
        <f>'№3 2009'!AM41</f>
        <v>0</v>
      </c>
      <c r="D41" s="10">
        <v>500</v>
      </c>
      <c r="E41" s="10"/>
      <c r="F41" s="12">
        <f t="shared" si="2"/>
        <v>500</v>
      </c>
      <c r="G41" s="10">
        <v>500</v>
      </c>
      <c r="H41" s="10"/>
      <c r="I41" s="10">
        <f t="shared" si="0"/>
        <v>1000</v>
      </c>
      <c r="J41" s="10">
        <v>500</v>
      </c>
      <c r="K41" s="10">
        <v>1500</v>
      </c>
      <c r="L41" s="10">
        <f t="shared" si="3"/>
        <v>0</v>
      </c>
      <c r="M41" s="10">
        <v>500</v>
      </c>
      <c r="N41" s="10"/>
      <c r="O41" s="10">
        <f t="shared" si="4"/>
        <v>500</v>
      </c>
      <c r="P41" s="10">
        <v>500</v>
      </c>
      <c r="Q41" s="10">
        <v>1000</v>
      </c>
      <c r="R41" s="10">
        <f t="shared" si="5"/>
        <v>0</v>
      </c>
      <c r="S41" s="10">
        <v>500</v>
      </c>
      <c r="T41" s="10"/>
      <c r="U41" s="10">
        <f t="shared" si="6"/>
        <v>500</v>
      </c>
      <c r="V41" s="11">
        <v>500</v>
      </c>
      <c r="W41" s="10"/>
      <c r="X41" s="10">
        <f t="shared" si="7"/>
        <v>1000</v>
      </c>
      <c r="Y41" s="11">
        <v>500</v>
      </c>
      <c r="Z41" s="10"/>
      <c r="AA41" s="10">
        <f t="shared" si="1"/>
        <v>1500</v>
      </c>
      <c r="AB41" s="11">
        <v>500</v>
      </c>
      <c r="AC41" s="10">
        <v>1500</v>
      </c>
      <c r="AD41" s="6">
        <f t="shared" si="8"/>
        <v>500</v>
      </c>
      <c r="AE41" s="11">
        <v>500</v>
      </c>
      <c r="AF41" s="10"/>
      <c r="AG41" s="10">
        <f t="shared" si="9"/>
        <v>1000</v>
      </c>
      <c r="AH41" s="11">
        <v>500</v>
      </c>
      <c r="AI41" s="10"/>
      <c r="AJ41" s="10">
        <f t="shared" si="10"/>
        <v>1500</v>
      </c>
      <c r="AK41" s="11">
        <v>500</v>
      </c>
      <c r="AL41" s="10"/>
      <c r="AM41" s="6">
        <f t="shared" si="11"/>
        <v>2000</v>
      </c>
    </row>
    <row r="42" spans="2:39" ht="12.75">
      <c r="B42" s="16"/>
      <c r="C42" s="22">
        <f>SUM(C6:C41)</f>
        <v>115000</v>
      </c>
      <c r="D42">
        <f>SUM(D6:D41)</f>
        <v>18000</v>
      </c>
      <c r="E42">
        <f>SUM(E6:E41)</f>
        <v>9500</v>
      </c>
      <c r="F42" s="19">
        <f>SUM(F6:F41)</f>
        <v>123500</v>
      </c>
      <c r="G42">
        <f aca="true" t="shared" si="12" ref="G42:AM42">SUM(G6:G41)</f>
        <v>18000</v>
      </c>
      <c r="H42">
        <f t="shared" si="12"/>
        <v>10500</v>
      </c>
      <c r="I42">
        <f t="shared" si="12"/>
        <v>131000</v>
      </c>
      <c r="J42">
        <f t="shared" si="12"/>
        <v>18000</v>
      </c>
      <c r="K42">
        <f t="shared" si="12"/>
        <v>53500</v>
      </c>
      <c r="L42">
        <f t="shared" si="12"/>
        <v>95500</v>
      </c>
      <c r="M42">
        <f t="shared" si="12"/>
        <v>18000</v>
      </c>
      <c r="N42">
        <f t="shared" si="12"/>
        <v>1500</v>
      </c>
      <c r="O42">
        <f t="shared" si="12"/>
        <v>112000</v>
      </c>
      <c r="P42">
        <f t="shared" si="12"/>
        <v>18000</v>
      </c>
      <c r="Q42">
        <f t="shared" si="12"/>
        <v>25750</v>
      </c>
      <c r="R42">
        <f t="shared" si="12"/>
        <v>104250</v>
      </c>
      <c r="S42">
        <f t="shared" si="12"/>
        <v>18000</v>
      </c>
      <c r="T42">
        <f t="shared" si="12"/>
        <v>20500</v>
      </c>
      <c r="U42">
        <f t="shared" si="12"/>
        <v>101750</v>
      </c>
      <c r="V42">
        <f t="shared" si="12"/>
        <v>18000</v>
      </c>
      <c r="W42">
        <f t="shared" si="12"/>
        <v>7250</v>
      </c>
      <c r="X42">
        <f t="shared" si="12"/>
        <v>112500</v>
      </c>
      <c r="Y42">
        <f t="shared" si="12"/>
        <v>18000</v>
      </c>
      <c r="Z42">
        <f t="shared" si="12"/>
        <v>5500</v>
      </c>
      <c r="AA42">
        <f t="shared" si="12"/>
        <v>125000</v>
      </c>
      <c r="AB42">
        <f t="shared" si="12"/>
        <v>18000</v>
      </c>
      <c r="AC42">
        <f t="shared" si="12"/>
        <v>14500</v>
      </c>
      <c r="AD42">
        <f t="shared" si="12"/>
        <v>128500</v>
      </c>
      <c r="AE42">
        <f t="shared" si="12"/>
        <v>18000</v>
      </c>
      <c r="AF42">
        <f t="shared" si="12"/>
        <v>17500</v>
      </c>
      <c r="AG42">
        <f t="shared" si="12"/>
        <v>129000</v>
      </c>
      <c r="AH42">
        <f t="shared" si="12"/>
        <v>18000</v>
      </c>
      <c r="AI42">
        <f t="shared" si="12"/>
        <v>0</v>
      </c>
      <c r="AJ42">
        <f t="shared" si="12"/>
        <v>147000</v>
      </c>
      <c r="AK42">
        <f t="shared" si="12"/>
        <v>18000</v>
      </c>
      <c r="AL42">
        <f t="shared" si="12"/>
        <v>0</v>
      </c>
      <c r="AM42">
        <f t="shared" si="12"/>
        <v>165000</v>
      </c>
    </row>
  </sheetData>
  <sheetProtection/>
  <mergeCells count="12"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</mergeCells>
  <printOptions/>
  <pageMargins left="0.7874015748031497" right="0.7874015748031497" top="0.3937007874015748" bottom="0.1968503937007874" header="0.11811023622047245" footer="0.118110236220472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44"/>
  <sheetViews>
    <sheetView zoomScalePageLayoutView="0" workbookViewId="0" topLeftCell="A4">
      <selection activeCell="AS46" sqref="AS46"/>
    </sheetView>
  </sheetViews>
  <sheetFormatPr defaultColWidth="9.140625" defaultRowHeight="12.75"/>
  <cols>
    <col min="1" max="1" width="12.140625" style="0" bestFit="1" customWidth="1"/>
    <col min="2" max="2" width="10.421875" style="0" bestFit="1" customWidth="1"/>
    <col min="3" max="3" width="10.421875" style="0" customWidth="1"/>
    <col min="4" max="4" width="8.7109375" style="0" customWidth="1"/>
    <col min="5" max="5" width="7.8515625" style="0" customWidth="1"/>
    <col min="6" max="6" width="6.140625" style="0" customWidth="1"/>
    <col min="7" max="7" width="8.7109375" style="0" customWidth="1"/>
    <col min="8" max="8" width="7.8515625" style="0" customWidth="1"/>
    <col min="9" max="9" width="6.140625" style="0" customWidth="1"/>
    <col min="10" max="10" width="8.7109375" style="0" customWidth="1"/>
    <col min="11" max="11" width="6.421875" style="0" customWidth="1"/>
    <col min="24" max="24" width="6.140625" style="0" customWidth="1"/>
    <col min="26" max="26" width="7.8515625" style="0" customWidth="1"/>
    <col min="27" max="27" width="6.421875" style="0" customWidth="1"/>
    <col min="29" max="29" width="7.8515625" style="0" customWidth="1"/>
  </cols>
  <sheetData>
    <row r="2" spans="2:11" ht="12.75">
      <c r="B2" s="20" t="s">
        <v>76</v>
      </c>
      <c r="C2" s="20"/>
      <c r="D2" s="5"/>
      <c r="E2" s="5"/>
      <c r="F2" s="5"/>
      <c r="G2" s="5"/>
      <c r="H2" s="5"/>
      <c r="I2" s="20" t="s">
        <v>77</v>
      </c>
      <c r="J2" s="5"/>
      <c r="K2" s="5"/>
    </row>
    <row r="3" spans="1:11" ht="12.75">
      <c r="A3" s="5"/>
      <c r="B3" s="20"/>
      <c r="C3" s="20"/>
      <c r="D3" s="5"/>
      <c r="E3" s="5"/>
      <c r="F3" s="5"/>
      <c r="G3" s="5"/>
      <c r="H3" s="5"/>
      <c r="I3" s="20"/>
      <c r="J3" s="5"/>
      <c r="K3" s="5"/>
    </row>
    <row r="4" spans="1:39" ht="12.75">
      <c r="A4" s="13" t="s">
        <v>8</v>
      </c>
      <c r="B4" s="14" t="s">
        <v>30</v>
      </c>
      <c r="C4" s="23" t="s">
        <v>78</v>
      </c>
      <c r="D4" s="97" t="s">
        <v>26</v>
      </c>
      <c r="E4" s="98"/>
      <c r="F4" s="99"/>
      <c r="G4" s="94" t="s">
        <v>27</v>
      </c>
      <c r="H4" s="95"/>
      <c r="I4" s="96"/>
      <c r="J4" s="94" t="s">
        <v>28</v>
      </c>
      <c r="K4" s="95"/>
      <c r="L4" s="96"/>
      <c r="M4" s="94" t="s">
        <v>29</v>
      </c>
      <c r="N4" s="95"/>
      <c r="O4" s="96"/>
      <c r="P4" s="97" t="s">
        <v>34</v>
      </c>
      <c r="Q4" s="98"/>
      <c r="R4" s="99"/>
      <c r="S4" s="94" t="s">
        <v>35</v>
      </c>
      <c r="T4" s="95"/>
      <c r="U4" s="96"/>
      <c r="V4" s="94" t="s">
        <v>23</v>
      </c>
      <c r="W4" s="95"/>
      <c r="X4" s="96"/>
      <c r="Y4" s="94" t="s">
        <v>24</v>
      </c>
      <c r="Z4" s="95"/>
      <c r="AA4" s="96"/>
      <c r="AB4" s="97" t="s">
        <v>36</v>
      </c>
      <c r="AC4" s="98"/>
      <c r="AD4" s="99"/>
      <c r="AE4" s="94" t="s">
        <v>37</v>
      </c>
      <c r="AF4" s="95"/>
      <c r="AG4" s="96"/>
      <c r="AH4" s="94" t="s">
        <v>38</v>
      </c>
      <c r="AI4" s="95"/>
      <c r="AJ4" s="96"/>
      <c r="AK4" s="94" t="s">
        <v>25</v>
      </c>
      <c r="AL4" s="95"/>
      <c r="AM4" s="96"/>
    </row>
    <row r="5" spans="1:39" ht="12.75">
      <c r="A5" s="13"/>
      <c r="B5" s="13"/>
      <c r="C5" s="13">
        <v>2008</v>
      </c>
      <c r="D5" s="14" t="s">
        <v>31</v>
      </c>
      <c r="E5" s="14" t="s">
        <v>32</v>
      </c>
      <c r="F5" s="15" t="s">
        <v>33</v>
      </c>
      <c r="G5" s="14" t="s">
        <v>31</v>
      </c>
      <c r="H5" s="14" t="s">
        <v>32</v>
      </c>
      <c r="I5" s="15" t="s">
        <v>33</v>
      </c>
      <c r="J5" s="14" t="s">
        <v>31</v>
      </c>
      <c r="K5" s="14" t="s">
        <v>32</v>
      </c>
      <c r="L5" s="15" t="s">
        <v>33</v>
      </c>
      <c r="M5" s="14" t="s">
        <v>31</v>
      </c>
      <c r="N5" s="14" t="s">
        <v>32</v>
      </c>
      <c r="O5" s="15" t="s">
        <v>33</v>
      </c>
      <c r="P5" s="14" t="s">
        <v>31</v>
      </c>
      <c r="Q5" s="14" t="s">
        <v>32</v>
      </c>
      <c r="R5" s="15" t="s">
        <v>33</v>
      </c>
      <c r="S5" s="14" t="s">
        <v>31</v>
      </c>
      <c r="T5" s="14" t="s">
        <v>32</v>
      </c>
      <c r="U5" s="15" t="s">
        <v>33</v>
      </c>
      <c r="V5" s="14" t="s">
        <v>31</v>
      </c>
      <c r="W5" s="14" t="s">
        <v>32</v>
      </c>
      <c r="X5" s="15" t="s">
        <v>33</v>
      </c>
      <c r="Y5" s="14" t="s">
        <v>31</v>
      </c>
      <c r="Z5" s="14" t="s">
        <v>32</v>
      </c>
      <c r="AA5" s="15" t="s">
        <v>33</v>
      </c>
      <c r="AB5" s="14" t="s">
        <v>31</v>
      </c>
      <c r="AC5" s="14" t="s">
        <v>32</v>
      </c>
      <c r="AD5" s="15" t="s">
        <v>33</v>
      </c>
      <c r="AE5" s="14" t="s">
        <v>31</v>
      </c>
      <c r="AF5" s="14" t="s">
        <v>32</v>
      </c>
      <c r="AG5" s="15" t="s">
        <v>33</v>
      </c>
      <c r="AH5" s="14" t="s">
        <v>31</v>
      </c>
      <c r="AI5" s="14" t="s">
        <v>32</v>
      </c>
      <c r="AJ5" s="15" t="s">
        <v>33</v>
      </c>
      <c r="AK5" s="14" t="s">
        <v>31</v>
      </c>
      <c r="AL5" s="14" t="s">
        <v>32</v>
      </c>
      <c r="AM5" s="15" t="s">
        <v>33</v>
      </c>
    </row>
    <row r="6" spans="1:39" ht="12.75">
      <c r="A6" s="7" t="s">
        <v>39</v>
      </c>
      <c r="B6" s="7">
        <v>1</v>
      </c>
      <c r="C6" s="12">
        <f>'№3 2008'!AL6</f>
        <v>6000</v>
      </c>
      <c r="D6" s="11">
        <v>500</v>
      </c>
      <c r="E6" s="11"/>
      <c r="F6" s="12">
        <f>C6+D6-E6</f>
        <v>6500</v>
      </c>
      <c r="G6" s="11">
        <v>500</v>
      </c>
      <c r="H6" s="11"/>
      <c r="I6" s="12">
        <f aca="true" t="shared" si="0" ref="I6:I41">F6+G6-H6</f>
        <v>7000</v>
      </c>
      <c r="J6" s="11">
        <v>500</v>
      </c>
      <c r="K6" s="11"/>
      <c r="L6" s="12">
        <f>I6+J6-K6</f>
        <v>7500</v>
      </c>
      <c r="M6" s="11">
        <v>500</v>
      </c>
      <c r="N6" s="11"/>
      <c r="O6" s="12">
        <f>L6+M6-N6</f>
        <v>8000</v>
      </c>
      <c r="P6" s="11">
        <v>500</v>
      </c>
      <c r="Q6" s="11"/>
      <c r="R6" s="12">
        <f>O6+P6-Q6</f>
        <v>8500</v>
      </c>
      <c r="S6" s="11">
        <v>500</v>
      </c>
      <c r="T6" s="11"/>
      <c r="U6" s="12">
        <f>R6+S6-T6</f>
        <v>9000</v>
      </c>
      <c r="V6" s="11">
        <v>500</v>
      </c>
      <c r="W6" s="11"/>
      <c r="X6" s="12">
        <f>U6+V6-W6</f>
        <v>9500</v>
      </c>
      <c r="Y6" s="11">
        <v>500</v>
      </c>
      <c r="Z6" s="11"/>
      <c r="AA6" s="12">
        <f aca="true" t="shared" si="1" ref="AA6:AA41">X6+Y6-Z6</f>
        <v>10000</v>
      </c>
      <c r="AB6" s="11">
        <v>500</v>
      </c>
      <c r="AD6" s="12">
        <f>AA6+AB6-AC6</f>
        <v>10500</v>
      </c>
      <c r="AE6" s="11">
        <v>500</v>
      </c>
      <c r="AF6" s="11"/>
      <c r="AG6" s="12">
        <f>AD6+AE6-AF6</f>
        <v>11000</v>
      </c>
      <c r="AH6" s="11">
        <v>500</v>
      </c>
      <c r="AI6" s="11"/>
      <c r="AJ6" s="12">
        <f>AH6+AG6-AI6</f>
        <v>11500</v>
      </c>
      <c r="AK6" s="11">
        <v>500</v>
      </c>
      <c r="AL6" s="11"/>
      <c r="AM6" s="12">
        <f>AJ6+AK6-AL6</f>
        <v>12000</v>
      </c>
    </row>
    <row r="7" spans="1:39" ht="12.75">
      <c r="A7" s="17" t="s">
        <v>40</v>
      </c>
      <c r="B7" s="7">
        <v>2</v>
      </c>
      <c r="C7" s="12">
        <f>'№3 2008'!AL7</f>
        <v>1000</v>
      </c>
      <c r="D7" s="11">
        <v>500</v>
      </c>
      <c r="E7" s="11"/>
      <c r="F7" s="12">
        <f aca="true" t="shared" si="2" ref="F7:F41">C7+D7-E7</f>
        <v>1500</v>
      </c>
      <c r="G7" s="11">
        <v>500</v>
      </c>
      <c r="H7" s="11"/>
      <c r="I7" s="12">
        <f t="shared" si="0"/>
        <v>2000</v>
      </c>
      <c r="J7" s="11">
        <v>500</v>
      </c>
      <c r="K7" s="11">
        <v>1000</v>
      </c>
      <c r="L7" s="12">
        <f aca="true" t="shared" si="3" ref="L7:L41">I7+J7-K7</f>
        <v>1500</v>
      </c>
      <c r="M7" s="11">
        <v>500</v>
      </c>
      <c r="N7" s="11"/>
      <c r="O7" s="12">
        <f aca="true" t="shared" si="4" ref="O7:O41">L7+M7-N7</f>
        <v>2000</v>
      </c>
      <c r="P7" s="11">
        <v>500</v>
      </c>
      <c r="Q7" s="11"/>
      <c r="R7" s="12">
        <f aca="true" t="shared" si="5" ref="R7:R41">O7+P7-Q7</f>
        <v>2500</v>
      </c>
      <c r="S7" s="11">
        <v>500</v>
      </c>
      <c r="T7" s="11">
        <v>3000</v>
      </c>
      <c r="U7" s="12">
        <f aca="true" t="shared" si="6" ref="U7:U41">R7+S7-T7</f>
        <v>0</v>
      </c>
      <c r="V7" s="11">
        <v>500</v>
      </c>
      <c r="W7" s="11"/>
      <c r="X7" s="12">
        <f aca="true" t="shared" si="7" ref="X7:X41">U7+V7-W7</f>
        <v>500</v>
      </c>
      <c r="Y7" s="11">
        <v>500</v>
      </c>
      <c r="Z7" s="11"/>
      <c r="AA7" s="12">
        <f t="shared" si="1"/>
        <v>1000</v>
      </c>
      <c r="AB7" s="11">
        <v>500</v>
      </c>
      <c r="AC7" s="11"/>
      <c r="AD7" s="12">
        <f aca="true" t="shared" si="8" ref="AD7:AD41">AA7+AB7-AC7</f>
        <v>1500</v>
      </c>
      <c r="AE7" s="11">
        <v>500</v>
      </c>
      <c r="AF7" s="11"/>
      <c r="AG7" s="12">
        <f aca="true" t="shared" si="9" ref="AG7:AG41">AD7+AE7-AF7</f>
        <v>2000</v>
      </c>
      <c r="AH7" s="11">
        <v>500</v>
      </c>
      <c r="AI7" s="11">
        <v>3000</v>
      </c>
      <c r="AJ7" s="12">
        <f aca="true" t="shared" si="10" ref="AJ7:AJ41">AH7+AG7-AI7</f>
        <v>-500</v>
      </c>
      <c r="AK7" s="11">
        <v>500</v>
      </c>
      <c r="AL7" s="11"/>
      <c r="AM7" s="12">
        <f aca="true" t="shared" si="11" ref="AM7:AM41">AJ7+AK7-AL7</f>
        <v>0</v>
      </c>
    </row>
    <row r="8" spans="1:39" ht="12.75">
      <c r="A8" s="17" t="s">
        <v>41</v>
      </c>
      <c r="B8" s="7">
        <v>3</v>
      </c>
      <c r="C8" s="12">
        <f>'№3 2008'!AL8</f>
        <v>500</v>
      </c>
      <c r="D8" s="11">
        <v>500</v>
      </c>
      <c r="E8" s="11">
        <v>500</v>
      </c>
      <c r="F8" s="12">
        <f t="shared" si="2"/>
        <v>500</v>
      </c>
      <c r="G8" s="11">
        <v>500</v>
      </c>
      <c r="H8" s="11">
        <v>500</v>
      </c>
      <c r="I8" s="12">
        <f t="shared" si="0"/>
        <v>500</v>
      </c>
      <c r="J8" s="11">
        <v>500</v>
      </c>
      <c r="K8" s="11"/>
      <c r="L8" s="12">
        <f t="shared" si="3"/>
        <v>1000</v>
      </c>
      <c r="M8" s="11">
        <v>500</v>
      </c>
      <c r="N8" s="11"/>
      <c r="O8" s="12">
        <f t="shared" si="4"/>
        <v>1500</v>
      </c>
      <c r="P8" s="11">
        <v>500</v>
      </c>
      <c r="Q8" s="11">
        <v>1000</v>
      </c>
      <c r="R8" s="12">
        <f t="shared" si="5"/>
        <v>1000</v>
      </c>
      <c r="S8" s="11">
        <v>500</v>
      </c>
      <c r="T8" s="11"/>
      <c r="U8" s="12">
        <f t="shared" si="6"/>
        <v>1500</v>
      </c>
      <c r="V8" s="11">
        <v>500</v>
      </c>
      <c r="W8" s="11"/>
      <c r="X8" s="12">
        <f t="shared" si="7"/>
        <v>2000</v>
      </c>
      <c r="Y8" s="11">
        <v>500</v>
      </c>
      <c r="Z8" s="11"/>
      <c r="AA8" s="12">
        <f t="shared" si="1"/>
        <v>2500</v>
      </c>
      <c r="AB8" s="11">
        <v>500</v>
      </c>
      <c r="AC8" s="11">
        <v>1000</v>
      </c>
      <c r="AD8" s="12">
        <f t="shared" si="8"/>
        <v>2000</v>
      </c>
      <c r="AE8" s="11">
        <v>500</v>
      </c>
      <c r="AF8" s="11"/>
      <c r="AG8" s="12">
        <f t="shared" si="9"/>
        <v>2500</v>
      </c>
      <c r="AH8" s="11">
        <v>500</v>
      </c>
      <c r="AI8" s="11"/>
      <c r="AJ8" s="12">
        <f t="shared" si="10"/>
        <v>3000</v>
      </c>
      <c r="AK8" s="11">
        <v>500</v>
      </c>
      <c r="AL8" s="11">
        <v>3500</v>
      </c>
      <c r="AM8" s="12">
        <f t="shared" si="11"/>
        <v>0</v>
      </c>
    </row>
    <row r="9" spans="1:39" ht="12.75">
      <c r="A9" s="17" t="s">
        <v>42</v>
      </c>
      <c r="B9" s="7">
        <v>4</v>
      </c>
      <c r="C9" s="12">
        <f>'№3 2008'!AL9</f>
        <v>0</v>
      </c>
      <c r="D9" s="11">
        <v>500</v>
      </c>
      <c r="E9" s="11"/>
      <c r="F9" s="12">
        <f t="shared" si="2"/>
        <v>500</v>
      </c>
      <c r="G9" s="11">
        <v>500</v>
      </c>
      <c r="H9" s="11">
        <v>500</v>
      </c>
      <c r="I9" s="12">
        <f t="shared" si="0"/>
        <v>500</v>
      </c>
      <c r="J9" s="11">
        <v>500</v>
      </c>
      <c r="K9" s="11"/>
      <c r="L9" s="12">
        <f t="shared" si="3"/>
        <v>1000</v>
      </c>
      <c r="M9" s="11">
        <v>500</v>
      </c>
      <c r="N9" s="11"/>
      <c r="O9" s="12">
        <f t="shared" si="4"/>
        <v>1500</v>
      </c>
      <c r="P9" s="11">
        <v>500</v>
      </c>
      <c r="Q9" s="11">
        <v>1500</v>
      </c>
      <c r="R9" s="12">
        <f t="shared" si="5"/>
        <v>500</v>
      </c>
      <c r="S9" s="11">
        <v>500</v>
      </c>
      <c r="T9" s="11"/>
      <c r="U9" s="12">
        <f t="shared" si="6"/>
        <v>1000</v>
      </c>
      <c r="V9" s="11">
        <v>500</v>
      </c>
      <c r="W9" s="11">
        <v>1000</v>
      </c>
      <c r="X9" s="12">
        <f t="shared" si="7"/>
        <v>500</v>
      </c>
      <c r="Y9" s="11">
        <v>500</v>
      </c>
      <c r="Z9" s="11"/>
      <c r="AA9" s="12">
        <f t="shared" si="1"/>
        <v>1000</v>
      </c>
      <c r="AB9" s="11">
        <v>500</v>
      </c>
      <c r="AC9" s="11">
        <v>1000</v>
      </c>
      <c r="AD9" s="12">
        <f t="shared" si="8"/>
        <v>500</v>
      </c>
      <c r="AE9" s="11">
        <v>500</v>
      </c>
      <c r="AF9" s="11"/>
      <c r="AG9" s="12">
        <f t="shared" si="9"/>
        <v>1000</v>
      </c>
      <c r="AH9" s="11">
        <v>500</v>
      </c>
      <c r="AI9" s="11"/>
      <c r="AJ9" s="12">
        <f t="shared" si="10"/>
        <v>1500</v>
      </c>
      <c r="AK9" s="11">
        <v>500</v>
      </c>
      <c r="AL9" s="11">
        <v>2000</v>
      </c>
      <c r="AM9" s="12">
        <f t="shared" si="11"/>
        <v>0</v>
      </c>
    </row>
    <row r="10" spans="1:39" ht="12.75">
      <c r="A10" s="17" t="s">
        <v>43</v>
      </c>
      <c r="B10" s="7">
        <v>5</v>
      </c>
      <c r="C10" s="12">
        <f>'№3 2008'!AL10</f>
        <v>0</v>
      </c>
      <c r="D10" s="11">
        <v>500</v>
      </c>
      <c r="E10" s="11"/>
      <c r="F10" s="12">
        <f t="shared" si="2"/>
        <v>500</v>
      </c>
      <c r="G10" s="11">
        <v>500</v>
      </c>
      <c r="H10" s="11"/>
      <c r="I10" s="12">
        <f t="shared" si="0"/>
        <v>1000</v>
      </c>
      <c r="J10" s="11">
        <v>500</v>
      </c>
      <c r="K10" s="11">
        <v>1500</v>
      </c>
      <c r="L10" s="12">
        <f t="shared" si="3"/>
        <v>0</v>
      </c>
      <c r="M10" s="11">
        <v>500</v>
      </c>
      <c r="N10" s="11"/>
      <c r="O10" s="12">
        <f t="shared" si="4"/>
        <v>500</v>
      </c>
      <c r="P10" s="11">
        <v>500</v>
      </c>
      <c r="Q10" s="11">
        <v>1000</v>
      </c>
      <c r="R10" s="12">
        <f t="shared" si="5"/>
        <v>0</v>
      </c>
      <c r="S10" s="11">
        <v>500</v>
      </c>
      <c r="T10" s="11"/>
      <c r="U10" s="12">
        <f t="shared" si="6"/>
        <v>500</v>
      </c>
      <c r="V10" s="11">
        <v>500</v>
      </c>
      <c r="W10" s="11"/>
      <c r="X10" s="12">
        <f t="shared" si="7"/>
        <v>1000</v>
      </c>
      <c r="Y10" s="11">
        <v>500</v>
      </c>
      <c r="Z10" s="11"/>
      <c r="AA10" s="12">
        <f t="shared" si="1"/>
        <v>1500</v>
      </c>
      <c r="AB10" s="11">
        <v>500</v>
      </c>
      <c r="AC10" s="11"/>
      <c r="AD10" s="12">
        <f t="shared" si="8"/>
        <v>2000</v>
      </c>
      <c r="AE10" s="11">
        <v>500</v>
      </c>
      <c r="AF10" s="11"/>
      <c r="AG10" s="12">
        <f t="shared" si="9"/>
        <v>2500</v>
      </c>
      <c r="AH10" s="11">
        <v>500</v>
      </c>
      <c r="AI10" s="11"/>
      <c r="AJ10" s="12">
        <f t="shared" si="10"/>
        <v>3000</v>
      </c>
      <c r="AK10" s="11">
        <v>500</v>
      </c>
      <c r="AL10" s="11"/>
      <c r="AM10" s="12">
        <f t="shared" si="11"/>
        <v>3500</v>
      </c>
    </row>
    <row r="11" spans="1:39" ht="12.75">
      <c r="A11" s="18" t="s">
        <v>44</v>
      </c>
      <c r="B11" s="7">
        <v>6</v>
      </c>
      <c r="C11" s="12">
        <f>'№3 2008'!AL11</f>
        <v>500</v>
      </c>
      <c r="D11" s="11">
        <v>500</v>
      </c>
      <c r="E11" s="11"/>
      <c r="F11" s="12">
        <f t="shared" si="2"/>
        <v>1000</v>
      </c>
      <c r="G11" s="11">
        <v>500</v>
      </c>
      <c r="H11" s="11"/>
      <c r="I11" s="12">
        <f t="shared" si="0"/>
        <v>1500</v>
      </c>
      <c r="J11" s="11">
        <v>500</v>
      </c>
      <c r="K11" s="11"/>
      <c r="L11" s="12">
        <f t="shared" si="3"/>
        <v>2000</v>
      </c>
      <c r="M11" s="11">
        <v>500</v>
      </c>
      <c r="N11" s="11"/>
      <c r="O11" s="12">
        <f t="shared" si="4"/>
        <v>2500</v>
      </c>
      <c r="P11" s="11">
        <v>500</v>
      </c>
      <c r="Q11" s="11">
        <v>2000</v>
      </c>
      <c r="R11" s="12">
        <f t="shared" si="5"/>
        <v>1000</v>
      </c>
      <c r="S11" s="11">
        <v>500</v>
      </c>
      <c r="T11" s="11"/>
      <c r="U11" s="12">
        <f t="shared" si="6"/>
        <v>1500</v>
      </c>
      <c r="V11" s="11">
        <v>500</v>
      </c>
      <c r="W11" s="11"/>
      <c r="X11" s="12">
        <f t="shared" si="7"/>
        <v>2000</v>
      </c>
      <c r="Y11" s="11">
        <v>500</v>
      </c>
      <c r="Z11" s="11"/>
      <c r="AA11" s="12">
        <f t="shared" si="1"/>
        <v>2500</v>
      </c>
      <c r="AB11" s="11">
        <v>500</v>
      </c>
      <c r="AC11" s="11"/>
      <c r="AD11" s="12">
        <f t="shared" si="8"/>
        <v>3000</v>
      </c>
      <c r="AE11" s="11">
        <v>500</v>
      </c>
      <c r="AF11" s="11">
        <v>1500</v>
      </c>
      <c r="AG11" s="12">
        <f t="shared" si="9"/>
        <v>2000</v>
      </c>
      <c r="AH11" s="11">
        <v>500</v>
      </c>
      <c r="AI11" s="11"/>
      <c r="AJ11" s="12">
        <f t="shared" si="10"/>
        <v>2500</v>
      </c>
      <c r="AK11" s="11">
        <v>500</v>
      </c>
      <c r="AL11" s="11"/>
      <c r="AM11" s="12">
        <f t="shared" si="11"/>
        <v>3000</v>
      </c>
    </row>
    <row r="12" spans="1:39" ht="12.75">
      <c r="A12" s="17" t="s">
        <v>45</v>
      </c>
      <c r="B12" s="7">
        <v>7</v>
      </c>
      <c r="C12" s="12">
        <f>'№3 2008'!AL12</f>
        <v>0</v>
      </c>
      <c r="D12" s="11">
        <v>500</v>
      </c>
      <c r="E12" s="11"/>
      <c r="F12" s="12">
        <f t="shared" si="2"/>
        <v>500</v>
      </c>
      <c r="G12" s="11">
        <v>500</v>
      </c>
      <c r="H12" s="11">
        <v>1500</v>
      </c>
      <c r="I12" s="12">
        <f t="shared" si="0"/>
        <v>-500</v>
      </c>
      <c r="J12" s="11">
        <v>500</v>
      </c>
      <c r="K12" s="11"/>
      <c r="L12" s="12">
        <f t="shared" si="3"/>
        <v>0</v>
      </c>
      <c r="M12" s="11">
        <v>500</v>
      </c>
      <c r="N12" s="11"/>
      <c r="O12" s="12">
        <f t="shared" si="4"/>
        <v>500</v>
      </c>
      <c r="P12" s="11">
        <v>500</v>
      </c>
      <c r="Q12" s="11"/>
      <c r="R12" s="12">
        <f t="shared" si="5"/>
        <v>1000</v>
      </c>
      <c r="S12" s="11">
        <v>500</v>
      </c>
      <c r="T12" s="11"/>
      <c r="U12" s="12">
        <f t="shared" si="6"/>
        <v>1500</v>
      </c>
      <c r="V12" s="11">
        <v>500</v>
      </c>
      <c r="W12" s="11">
        <v>1500</v>
      </c>
      <c r="X12" s="12">
        <f t="shared" si="7"/>
        <v>500</v>
      </c>
      <c r="Y12" s="11">
        <v>500</v>
      </c>
      <c r="Z12" s="11"/>
      <c r="AA12" s="12">
        <f t="shared" si="1"/>
        <v>1000</v>
      </c>
      <c r="AB12" s="11">
        <v>500</v>
      </c>
      <c r="AC12" s="11"/>
      <c r="AD12" s="12">
        <f t="shared" si="8"/>
        <v>1500</v>
      </c>
      <c r="AE12" s="11">
        <v>500</v>
      </c>
      <c r="AF12" s="11"/>
      <c r="AG12" s="12">
        <f t="shared" si="9"/>
        <v>2000</v>
      </c>
      <c r="AH12" s="11">
        <v>500</v>
      </c>
      <c r="AI12" s="11"/>
      <c r="AJ12" s="12">
        <f t="shared" si="10"/>
        <v>2500</v>
      </c>
      <c r="AK12" s="11">
        <v>500</v>
      </c>
      <c r="AL12" s="11"/>
      <c r="AM12" s="12">
        <f t="shared" si="11"/>
        <v>3000</v>
      </c>
    </row>
    <row r="13" spans="1:39" ht="12.75">
      <c r="A13" s="17" t="s">
        <v>46</v>
      </c>
      <c r="B13" s="7">
        <v>8</v>
      </c>
      <c r="C13" s="12">
        <f>'№3 2008'!AL13</f>
        <v>0</v>
      </c>
      <c r="D13" s="11">
        <v>500</v>
      </c>
      <c r="E13" s="11"/>
      <c r="F13" s="12">
        <f t="shared" si="2"/>
        <v>500</v>
      </c>
      <c r="G13" s="11">
        <v>500</v>
      </c>
      <c r="H13" s="11">
        <v>500</v>
      </c>
      <c r="I13" s="12">
        <f t="shared" si="0"/>
        <v>500</v>
      </c>
      <c r="J13" s="11">
        <v>500</v>
      </c>
      <c r="K13" s="11"/>
      <c r="L13" s="12">
        <f t="shared" si="3"/>
        <v>1000</v>
      </c>
      <c r="M13" s="11">
        <v>500</v>
      </c>
      <c r="N13" s="11">
        <v>1000</v>
      </c>
      <c r="O13" s="12">
        <f t="shared" si="4"/>
        <v>500</v>
      </c>
      <c r="P13" s="11">
        <v>500</v>
      </c>
      <c r="Q13" s="11"/>
      <c r="R13" s="12">
        <f t="shared" si="5"/>
        <v>1000</v>
      </c>
      <c r="S13" s="11">
        <v>500</v>
      </c>
      <c r="T13" s="11">
        <v>1000</v>
      </c>
      <c r="U13" s="12">
        <f t="shared" si="6"/>
        <v>500</v>
      </c>
      <c r="V13" s="11">
        <v>500</v>
      </c>
      <c r="W13" s="11">
        <v>500</v>
      </c>
      <c r="X13" s="12">
        <f t="shared" si="7"/>
        <v>500</v>
      </c>
      <c r="Y13" s="11">
        <v>500</v>
      </c>
      <c r="Z13" s="11"/>
      <c r="AA13" s="12">
        <f t="shared" si="1"/>
        <v>1000</v>
      </c>
      <c r="AB13" s="11">
        <v>500</v>
      </c>
      <c r="AC13" s="11"/>
      <c r="AD13" s="12">
        <f t="shared" si="8"/>
        <v>1500</v>
      </c>
      <c r="AE13" s="11">
        <v>500</v>
      </c>
      <c r="AF13" s="11"/>
      <c r="AG13" s="12">
        <f t="shared" si="9"/>
        <v>2000</v>
      </c>
      <c r="AH13" s="11">
        <v>500</v>
      </c>
      <c r="AI13" s="11">
        <v>2000</v>
      </c>
      <c r="AJ13" s="12">
        <f t="shared" si="10"/>
        <v>500</v>
      </c>
      <c r="AK13" s="11">
        <v>500</v>
      </c>
      <c r="AL13" s="11"/>
      <c r="AM13" s="12">
        <f t="shared" si="11"/>
        <v>1000</v>
      </c>
    </row>
    <row r="14" spans="1:39" ht="12.75">
      <c r="A14" s="17" t="s">
        <v>47</v>
      </c>
      <c r="B14" s="7">
        <v>9</v>
      </c>
      <c r="C14" s="12">
        <f>'№3 2008'!AL14</f>
        <v>1000</v>
      </c>
      <c r="D14" s="11">
        <v>500</v>
      </c>
      <c r="E14" s="11">
        <v>1000</v>
      </c>
      <c r="F14" s="12">
        <f t="shared" si="2"/>
        <v>500</v>
      </c>
      <c r="G14" s="11">
        <v>500</v>
      </c>
      <c r="H14" s="11"/>
      <c r="I14" s="12">
        <f t="shared" si="0"/>
        <v>1000</v>
      </c>
      <c r="J14" s="11">
        <v>500</v>
      </c>
      <c r="K14" s="11"/>
      <c r="L14" s="12">
        <f t="shared" si="3"/>
        <v>1500</v>
      </c>
      <c r="M14" s="11">
        <v>500</v>
      </c>
      <c r="N14" s="11"/>
      <c r="O14" s="12">
        <f t="shared" si="4"/>
        <v>2000</v>
      </c>
      <c r="P14" s="11">
        <v>500</v>
      </c>
      <c r="Q14" s="11"/>
      <c r="R14" s="12">
        <f t="shared" si="5"/>
        <v>2500</v>
      </c>
      <c r="S14" s="11">
        <v>500</v>
      </c>
      <c r="T14" s="11"/>
      <c r="U14" s="12">
        <f t="shared" si="6"/>
        <v>3000</v>
      </c>
      <c r="V14" s="11">
        <v>500</v>
      </c>
      <c r="W14" s="11"/>
      <c r="X14" s="12">
        <f t="shared" si="7"/>
        <v>3500</v>
      </c>
      <c r="Y14" s="11">
        <v>500</v>
      </c>
      <c r="Z14" s="11"/>
      <c r="AA14" s="12">
        <f t="shared" si="1"/>
        <v>4000</v>
      </c>
      <c r="AB14" s="11">
        <v>500</v>
      </c>
      <c r="AC14" s="11"/>
      <c r="AD14" s="12">
        <f t="shared" si="8"/>
        <v>4500</v>
      </c>
      <c r="AE14" s="11">
        <v>500</v>
      </c>
      <c r="AF14" s="11"/>
      <c r="AG14" s="12">
        <f t="shared" si="9"/>
        <v>5000</v>
      </c>
      <c r="AH14" s="11">
        <v>500</v>
      </c>
      <c r="AI14" s="11"/>
      <c r="AJ14" s="12">
        <f t="shared" si="10"/>
        <v>5500</v>
      </c>
      <c r="AK14" s="11">
        <v>500</v>
      </c>
      <c r="AL14" s="11"/>
      <c r="AM14" s="12">
        <f t="shared" si="11"/>
        <v>6000</v>
      </c>
    </row>
    <row r="15" spans="1:39" ht="12.75">
      <c r="A15" s="17" t="s">
        <v>48</v>
      </c>
      <c r="B15" s="7">
        <v>10</v>
      </c>
      <c r="C15" s="12">
        <f>'№3 2008'!AL15</f>
        <v>0</v>
      </c>
      <c r="D15" s="11">
        <v>500</v>
      </c>
      <c r="E15" s="11">
        <v>500</v>
      </c>
      <c r="F15" s="12">
        <f t="shared" si="2"/>
        <v>0</v>
      </c>
      <c r="G15" s="11">
        <v>500</v>
      </c>
      <c r="H15" s="11"/>
      <c r="I15" s="12">
        <f t="shared" si="0"/>
        <v>500</v>
      </c>
      <c r="J15" s="11">
        <v>500</v>
      </c>
      <c r="K15" s="11">
        <v>1500</v>
      </c>
      <c r="L15" s="12">
        <f t="shared" si="3"/>
        <v>-500</v>
      </c>
      <c r="M15" s="11">
        <v>500</v>
      </c>
      <c r="N15" s="11"/>
      <c r="O15" s="12">
        <f t="shared" si="4"/>
        <v>0</v>
      </c>
      <c r="P15" s="11">
        <v>500</v>
      </c>
      <c r="Q15" s="11">
        <v>500</v>
      </c>
      <c r="R15" s="12">
        <f t="shared" si="5"/>
        <v>0</v>
      </c>
      <c r="S15" s="11">
        <v>500</v>
      </c>
      <c r="T15" s="11">
        <v>500</v>
      </c>
      <c r="U15" s="12">
        <f t="shared" si="6"/>
        <v>0</v>
      </c>
      <c r="V15" s="11">
        <v>500</v>
      </c>
      <c r="W15" s="11">
        <v>500</v>
      </c>
      <c r="X15" s="12">
        <f t="shared" si="7"/>
        <v>0</v>
      </c>
      <c r="Y15" s="11">
        <v>500</v>
      </c>
      <c r="Z15" s="11"/>
      <c r="AA15" s="12">
        <f t="shared" si="1"/>
        <v>500</v>
      </c>
      <c r="AB15" s="11">
        <v>500</v>
      </c>
      <c r="AC15" s="11">
        <v>1000</v>
      </c>
      <c r="AD15" s="12">
        <f t="shared" si="8"/>
        <v>0</v>
      </c>
      <c r="AE15" s="11">
        <v>500</v>
      </c>
      <c r="AF15" s="11"/>
      <c r="AG15" s="12">
        <f t="shared" si="9"/>
        <v>500</v>
      </c>
      <c r="AH15" s="11">
        <v>500</v>
      </c>
      <c r="AI15" s="11">
        <v>500</v>
      </c>
      <c r="AJ15" s="12">
        <f t="shared" si="10"/>
        <v>500</v>
      </c>
      <c r="AK15" s="11">
        <v>500</v>
      </c>
      <c r="AL15" s="11">
        <v>1000</v>
      </c>
      <c r="AM15" s="12">
        <f t="shared" si="11"/>
        <v>0</v>
      </c>
    </row>
    <row r="16" spans="1:39" ht="12.75">
      <c r="A16" s="17" t="s">
        <v>49</v>
      </c>
      <c r="B16" s="7">
        <v>11</v>
      </c>
      <c r="C16" s="12">
        <f>'№3 2008'!AL16</f>
        <v>0</v>
      </c>
      <c r="D16" s="11">
        <v>500</v>
      </c>
      <c r="E16" s="11"/>
      <c r="F16" s="12">
        <f t="shared" si="2"/>
        <v>500</v>
      </c>
      <c r="G16" s="11">
        <v>500</v>
      </c>
      <c r="H16" s="11"/>
      <c r="I16" s="12">
        <f t="shared" si="0"/>
        <v>1000</v>
      </c>
      <c r="J16" s="11">
        <v>500</v>
      </c>
      <c r="K16" s="11">
        <v>1000</v>
      </c>
      <c r="L16" s="12">
        <f t="shared" si="3"/>
        <v>500</v>
      </c>
      <c r="M16" s="11">
        <v>500</v>
      </c>
      <c r="N16" s="11">
        <v>1000</v>
      </c>
      <c r="O16" s="12">
        <f t="shared" si="4"/>
        <v>0</v>
      </c>
      <c r="P16" s="11">
        <v>500</v>
      </c>
      <c r="Q16" s="11"/>
      <c r="R16" s="12">
        <f t="shared" si="5"/>
        <v>500</v>
      </c>
      <c r="S16" s="11">
        <v>500</v>
      </c>
      <c r="T16" s="11"/>
      <c r="U16" s="12">
        <f t="shared" si="6"/>
        <v>1000</v>
      </c>
      <c r="V16" s="11">
        <v>500</v>
      </c>
      <c r="W16" s="11"/>
      <c r="X16" s="12">
        <f t="shared" si="7"/>
        <v>1500</v>
      </c>
      <c r="Y16" s="11">
        <v>500</v>
      </c>
      <c r="Z16" s="11"/>
      <c r="AA16" s="12">
        <f t="shared" si="1"/>
        <v>2000</v>
      </c>
      <c r="AB16" s="11">
        <v>500</v>
      </c>
      <c r="AC16" s="11"/>
      <c r="AD16" s="12">
        <f t="shared" si="8"/>
        <v>2500</v>
      </c>
      <c r="AE16" s="11">
        <v>500</v>
      </c>
      <c r="AF16" s="11">
        <v>2500</v>
      </c>
      <c r="AG16" s="12">
        <f t="shared" si="9"/>
        <v>500</v>
      </c>
      <c r="AH16" s="11">
        <v>500</v>
      </c>
      <c r="AI16" s="11">
        <v>1500</v>
      </c>
      <c r="AJ16" s="12">
        <f t="shared" si="10"/>
        <v>-500</v>
      </c>
      <c r="AK16" s="11">
        <v>500</v>
      </c>
      <c r="AL16" s="11"/>
      <c r="AM16" s="12">
        <f t="shared" si="11"/>
        <v>0</v>
      </c>
    </row>
    <row r="17" spans="1:39" ht="12.75">
      <c r="A17" s="17" t="s">
        <v>50</v>
      </c>
      <c r="B17" s="7">
        <v>12</v>
      </c>
      <c r="C17" s="12">
        <f>'№3 2008'!AL17</f>
        <v>500</v>
      </c>
      <c r="D17" s="11">
        <v>500</v>
      </c>
      <c r="E17" s="11">
        <v>1000</v>
      </c>
      <c r="F17" s="12">
        <f t="shared" si="2"/>
        <v>0</v>
      </c>
      <c r="G17" s="11">
        <v>500</v>
      </c>
      <c r="H17" s="11">
        <v>500</v>
      </c>
      <c r="I17" s="12">
        <f t="shared" si="0"/>
        <v>0</v>
      </c>
      <c r="J17" s="11">
        <v>500</v>
      </c>
      <c r="K17" s="11">
        <v>500</v>
      </c>
      <c r="L17" s="12">
        <f t="shared" si="3"/>
        <v>0</v>
      </c>
      <c r="M17" s="11">
        <v>500</v>
      </c>
      <c r="N17" s="11">
        <v>500</v>
      </c>
      <c r="O17" s="12">
        <f t="shared" si="4"/>
        <v>0</v>
      </c>
      <c r="P17" s="11">
        <v>500</v>
      </c>
      <c r="Q17" s="11">
        <v>500</v>
      </c>
      <c r="R17" s="12">
        <f t="shared" si="5"/>
        <v>0</v>
      </c>
      <c r="S17" s="11">
        <v>500</v>
      </c>
      <c r="T17" s="11">
        <v>500</v>
      </c>
      <c r="U17" s="12">
        <f t="shared" si="6"/>
        <v>0</v>
      </c>
      <c r="V17" s="11">
        <v>500</v>
      </c>
      <c r="W17" s="11"/>
      <c r="X17" s="12">
        <f t="shared" si="7"/>
        <v>500</v>
      </c>
      <c r="Y17" s="11">
        <v>500</v>
      </c>
      <c r="Z17" s="11">
        <v>1000</v>
      </c>
      <c r="AA17" s="12">
        <f t="shared" si="1"/>
        <v>0</v>
      </c>
      <c r="AB17" s="11">
        <v>500</v>
      </c>
      <c r="AC17" s="11"/>
      <c r="AD17" s="12">
        <f t="shared" si="8"/>
        <v>500</v>
      </c>
      <c r="AE17" s="11">
        <v>500</v>
      </c>
      <c r="AF17" s="11">
        <v>500</v>
      </c>
      <c r="AG17" s="12">
        <f t="shared" si="9"/>
        <v>500</v>
      </c>
      <c r="AH17" s="11">
        <v>500</v>
      </c>
      <c r="AI17" s="11"/>
      <c r="AJ17" s="12">
        <f t="shared" si="10"/>
        <v>1000</v>
      </c>
      <c r="AK17" s="11">
        <v>500</v>
      </c>
      <c r="AL17" s="11"/>
      <c r="AM17" s="12">
        <f t="shared" si="11"/>
        <v>1500</v>
      </c>
    </row>
    <row r="18" spans="1:39" ht="12.75">
      <c r="A18" s="17" t="s">
        <v>51</v>
      </c>
      <c r="B18" s="7">
        <v>13</v>
      </c>
      <c r="C18" s="12">
        <f>'№3 2008'!AL18</f>
        <v>0</v>
      </c>
      <c r="D18" s="11">
        <v>500</v>
      </c>
      <c r="E18" s="11">
        <v>500</v>
      </c>
      <c r="F18" s="12">
        <f t="shared" si="2"/>
        <v>0</v>
      </c>
      <c r="G18" s="11">
        <v>500</v>
      </c>
      <c r="H18" s="11"/>
      <c r="I18" s="12">
        <f t="shared" si="0"/>
        <v>500</v>
      </c>
      <c r="J18" s="11">
        <v>500</v>
      </c>
      <c r="K18" s="11">
        <v>500</v>
      </c>
      <c r="L18" s="12">
        <f t="shared" si="3"/>
        <v>500</v>
      </c>
      <c r="M18" s="11">
        <v>500</v>
      </c>
      <c r="N18" s="11">
        <v>1000</v>
      </c>
      <c r="O18" s="12">
        <f t="shared" si="4"/>
        <v>0</v>
      </c>
      <c r="P18" s="11">
        <v>500</v>
      </c>
      <c r="Q18" s="11">
        <v>500</v>
      </c>
      <c r="R18" s="12">
        <f t="shared" si="5"/>
        <v>0</v>
      </c>
      <c r="S18" s="11">
        <v>500</v>
      </c>
      <c r="T18" s="11">
        <v>500</v>
      </c>
      <c r="U18" s="12">
        <f t="shared" si="6"/>
        <v>0</v>
      </c>
      <c r="V18" s="11">
        <v>500</v>
      </c>
      <c r="W18" s="11">
        <v>500</v>
      </c>
      <c r="X18" s="12">
        <f t="shared" si="7"/>
        <v>0</v>
      </c>
      <c r="Y18" s="11">
        <v>500</v>
      </c>
      <c r="Z18" s="11">
        <v>500</v>
      </c>
      <c r="AA18" s="12">
        <f t="shared" si="1"/>
        <v>0</v>
      </c>
      <c r="AB18" s="11">
        <v>500</v>
      </c>
      <c r="AC18" s="11">
        <v>500</v>
      </c>
      <c r="AD18" s="12">
        <f t="shared" si="8"/>
        <v>0</v>
      </c>
      <c r="AE18" s="11">
        <v>500</v>
      </c>
      <c r="AF18" s="11"/>
      <c r="AG18" s="12">
        <f t="shared" si="9"/>
        <v>500</v>
      </c>
      <c r="AH18" s="11">
        <v>500</v>
      </c>
      <c r="AI18" s="11">
        <v>500</v>
      </c>
      <c r="AJ18" s="12">
        <f t="shared" si="10"/>
        <v>500</v>
      </c>
      <c r="AK18" s="11">
        <v>500</v>
      </c>
      <c r="AL18" s="11">
        <v>1000</v>
      </c>
      <c r="AM18" s="12">
        <f t="shared" si="11"/>
        <v>0</v>
      </c>
    </row>
    <row r="19" spans="1:39" ht="12.75">
      <c r="A19" s="17" t="s">
        <v>52</v>
      </c>
      <c r="B19" s="7">
        <v>14</v>
      </c>
      <c r="C19" s="12">
        <f>'№3 2008'!AL19</f>
        <v>500</v>
      </c>
      <c r="D19" s="11">
        <v>500</v>
      </c>
      <c r="E19" s="11">
        <v>500</v>
      </c>
      <c r="F19" s="12">
        <f t="shared" si="2"/>
        <v>500</v>
      </c>
      <c r="G19" s="11">
        <v>500</v>
      </c>
      <c r="H19" s="11"/>
      <c r="I19" s="12">
        <f t="shared" si="0"/>
        <v>1000</v>
      </c>
      <c r="J19" s="11">
        <v>500</v>
      </c>
      <c r="K19" s="11">
        <v>1000</v>
      </c>
      <c r="L19" s="12">
        <f t="shared" si="3"/>
        <v>500</v>
      </c>
      <c r="M19" s="11">
        <v>500</v>
      </c>
      <c r="N19" s="11">
        <v>1000</v>
      </c>
      <c r="O19" s="12">
        <f t="shared" si="4"/>
        <v>0</v>
      </c>
      <c r="P19" s="11">
        <v>500</v>
      </c>
      <c r="Q19" s="11"/>
      <c r="R19" s="12">
        <f t="shared" si="5"/>
        <v>500</v>
      </c>
      <c r="S19" s="11">
        <v>500</v>
      </c>
      <c r="T19" s="11"/>
      <c r="U19" s="12">
        <f t="shared" si="6"/>
        <v>1000</v>
      </c>
      <c r="V19" s="11">
        <v>500</v>
      </c>
      <c r="W19" s="11"/>
      <c r="X19" s="12">
        <f t="shared" si="7"/>
        <v>1500</v>
      </c>
      <c r="Y19" s="11">
        <v>500</v>
      </c>
      <c r="Z19" s="11"/>
      <c r="AA19" s="12">
        <f t="shared" si="1"/>
        <v>2000</v>
      </c>
      <c r="AB19" s="11">
        <v>500</v>
      </c>
      <c r="AC19" s="11"/>
      <c r="AD19" s="12">
        <f t="shared" si="8"/>
        <v>2500</v>
      </c>
      <c r="AE19" s="11">
        <v>500</v>
      </c>
      <c r="AF19" s="11"/>
      <c r="AG19" s="12">
        <f t="shared" si="9"/>
        <v>3000</v>
      </c>
      <c r="AH19" s="11">
        <v>500</v>
      </c>
      <c r="AI19" s="11"/>
      <c r="AJ19" s="12">
        <f t="shared" si="10"/>
        <v>3500</v>
      </c>
      <c r="AK19" s="11">
        <v>500</v>
      </c>
      <c r="AL19" s="11">
        <v>2000</v>
      </c>
      <c r="AM19" s="12">
        <f t="shared" si="11"/>
        <v>2000</v>
      </c>
    </row>
    <row r="20" spans="1:39" ht="12.75">
      <c r="A20" s="17" t="s">
        <v>53</v>
      </c>
      <c r="B20" s="7">
        <v>15</v>
      </c>
      <c r="C20" s="12">
        <f>'№3 2008'!AL20</f>
        <v>1500</v>
      </c>
      <c r="D20" s="11">
        <v>500</v>
      </c>
      <c r="E20" s="11"/>
      <c r="F20" s="12">
        <f t="shared" si="2"/>
        <v>2000</v>
      </c>
      <c r="G20" s="11">
        <v>500</v>
      </c>
      <c r="H20" s="11">
        <v>1000</v>
      </c>
      <c r="I20" s="12">
        <f t="shared" si="0"/>
        <v>1500</v>
      </c>
      <c r="J20" s="11">
        <v>500</v>
      </c>
      <c r="K20" s="11"/>
      <c r="L20" s="12">
        <f t="shared" si="3"/>
        <v>2000</v>
      </c>
      <c r="M20" s="11">
        <v>500</v>
      </c>
      <c r="N20" s="11">
        <v>2000</v>
      </c>
      <c r="O20" s="12">
        <f t="shared" si="4"/>
        <v>500</v>
      </c>
      <c r="P20" s="11">
        <v>500</v>
      </c>
      <c r="Q20" s="11"/>
      <c r="R20" s="12">
        <f t="shared" si="5"/>
        <v>1000</v>
      </c>
      <c r="S20" s="11">
        <v>500</v>
      </c>
      <c r="T20" s="11"/>
      <c r="U20" s="12">
        <f t="shared" si="6"/>
        <v>1500</v>
      </c>
      <c r="V20" s="11">
        <v>500</v>
      </c>
      <c r="W20" s="11">
        <v>2000</v>
      </c>
      <c r="X20" s="12">
        <f t="shared" si="7"/>
        <v>0</v>
      </c>
      <c r="Y20" s="11">
        <v>500</v>
      </c>
      <c r="Z20" s="11"/>
      <c r="AA20" s="12">
        <f t="shared" si="1"/>
        <v>500</v>
      </c>
      <c r="AB20" s="11">
        <v>500</v>
      </c>
      <c r="AC20" s="11"/>
      <c r="AD20" s="12">
        <f t="shared" si="8"/>
        <v>1000</v>
      </c>
      <c r="AE20" s="11">
        <v>500</v>
      </c>
      <c r="AF20" s="11"/>
      <c r="AG20" s="12">
        <f t="shared" si="9"/>
        <v>1500</v>
      </c>
      <c r="AH20" s="11">
        <v>500</v>
      </c>
      <c r="AI20" s="11"/>
      <c r="AJ20" s="12">
        <f t="shared" si="10"/>
        <v>2000</v>
      </c>
      <c r="AK20" s="11">
        <v>500</v>
      </c>
      <c r="AL20" s="11">
        <v>2500</v>
      </c>
      <c r="AM20" s="12">
        <f t="shared" si="11"/>
        <v>0</v>
      </c>
    </row>
    <row r="21" spans="1:39" ht="12.75">
      <c r="A21" s="17" t="s">
        <v>54</v>
      </c>
      <c r="B21" s="7">
        <v>16</v>
      </c>
      <c r="C21" s="12">
        <f>'№3 2008'!AL21</f>
        <v>6000</v>
      </c>
      <c r="D21" s="11">
        <v>500</v>
      </c>
      <c r="E21" s="11"/>
      <c r="F21" s="12">
        <f t="shared" si="2"/>
        <v>6500</v>
      </c>
      <c r="G21" s="11">
        <v>500</v>
      </c>
      <c r="H21" s="11"/>
      <c r="I21" s="12">
        <f t="shared" si="0"/>
        <v>7000</v>
      </c>
      <c r="J21" s="11">
        <v>500</v>
      </c>
      <c r="K21" s="11"/>
      <c r="L21" s="12">
        <f t="shared" si="3"/>
        <v>7500</v>
      </c>
      <c r="M21" s="11">
        <v>500</v>
      </c>
      <c r="N21" s="11"/>
      <c r="O21" s="12">
        <f t="shared" si="4"/>
        <v>8000</v>
      </c>
      <c r="P21" s="11">
        <v>500</v>
      </c>
      <c r="Q21" s="11"/>
      <c r="R21" s="12">
        <f t="shared" si="5"/>
        <v>8500</v>
      </c>
      <c r="S21" s="11">
        <v>500</v>
      </c>
      <c r="T21" s="11"/>
      <c r="U21" s="12">
        <f t="shared" si="6"/>
        <v>9000</v>
      </c>
      <c r="V21" s="11">
        <v>500</v>
      </c>
      <c r="W21" s="11"/>
      <c r="X21" s="12">
        <f t="shared" si="7"/>
        <v>9500</v>
      </c>
      <c r="Y21" s="11">
        <v>500</v>
      </c>
      <c r="Z21" s="11"/>
      <c r="AA21" s="12">
        <f t="shared" si="1"/>
        <v>10000</v>
      </c>
      <c r="AB21" s="11">
        <v>500</v>
      </c>
      <c r="AC21" s="11"/>
      <c r="AD21" s="12">
        <f t="shared" si="8"/>
        <v>10500</v>
      </c>
      <c r="AE21" s="11">
        <v>500</v>
      </c>
      <c r="AF21" s="11"/>
      <c r="AG21" s="12">
        <f t="shared" si="9"/>
        <v>11000</v>
      </c>
      <c r="AH21" s="11">
        <v>500</v>
      </c>
      <c r="AI21" s="11"/>
      <c r="AJ21" s="12">
        <f t="shared" si="10"/>
        <v>11500</v>
      </c>
      <c r="AK21" s="11">
        <v>500</v>
      </c>
      <c r="AL21" s="11"/>
      <c r="AM21" s="12">
        <f t="shared" si="11"/>
        <v>12000</v>
      </c>
    </row>
    <row r="22" spans="1:39" ht="12.75">
      <c r="A22" s="17" t="s">
        <v>55</v>
      </c>
      <c r="B22" s="7">
        <v>17</v>
      </c>
      <c r="C22" s="12">
        <f>'№3 2008'!AL22</f>
        <v>1000</v>
      </c>
      <c r="D22" s="11">
        <v>500</v>
      </c>
      <c r="E22" s="11">
        <v>1000</v>
      </c>
      <c r="F22" s="12">
        <f t="shared" si="2"/>
        <v>500</v>
      </c>
      <c r="G22" s="11">
        <v>500</v>
      </c>
      <c r="H22" s="11"/>
      <c r="I22" s="12">
        <f t="shared" si="0"/>
        <v>1000</v>
      </c>
      <c r="J22" s="11">
        <v>500</v>
      </c>
      <c r="K22" s="11">
        <v>500</v>
      </c>
      <c r="L22" s="12">
        <f t="shared" si="3"/>
        <v>1000</v>
      </c>
      <c r="M22" s="11">
        <v>500</v>
      </c>
      <c r="N22" s="11"/>
      <c r="O22" s="12">
        <f t="shared" si="4"/>
        <v>1500</v>
      </c>
      <c r="P22" s="11">
        <v>500</v>
      </c>
      <c r="Q22" s="11"/>
      <c r="R22" s="12">
        <f t="shared" si="5"/>
        <v>2000</v>
      </c>
      <c r="S22" s="11">
        <v>500</v>
      </c>
      <c r="T22" s="11">
        <v>1500</v>
      </c>
      <c r="U22" s="12">
        <f t="shared" si="6"/>
        <v>1000</v>
      </c>
      <c r="V22" s="11">
        <v>500</v>
      </c>
      <c r="W22" s="11"/>
      <c r="X22" s="12">
        <f t="shared" si="7"/>
        <v>1500</v>
      </c>
      <c r="Y22" s="11">
        <v>500</v>
      </c>
      <c r="Z22" s="11"/>
      <c r="AA22" s="12">
        <f t="shared" si="1"/>
        <v>2000</v>
      </c>
      <c r="AB22" s="11">
        <v>500</v>
      </c>
      <c r="AC22" s="11">
        <v>2000</v>
      </c>
      <c r="AD22" s="12">
        <f t="shared" si="8"/>
        <v>500</v>
      </c>
      <c r="AE22" s="11">
        <v>500</v>
      </c>
      <c r="AF22" s="11"/>
      <c r="AG22" s="12">
        <f t="shared" si="9"/>
        <v>1000</v>
      </c>
      <c r="AH22" s="11">
        <v>500</v>
      </c>
      <c r="AI22" s="11"/>
      <c r="AJ22" s="12">
        <f t="shared" si="10"/>
        <v>1500</v>
      </c>
      <c r="AK22" s="11">
        <v>500</v>
      </c>
      <c r="AL22" s="11"/>
      <c r="AM22" s="12">
        <f t="shared" si="11"/>
        <v>2000</v>
      </c>
    </row>
    <row r="23" spans="1:39" ht="12.75">
      <c r="A23" s="17" t="s">
        <v>56</v>
      </c>
      <c r="B23" s="7">
        <v>18</v>
      </c>
      <c r="C23" s="12">
        <f>'№3 2008'!AL23</f>
        <v>5000</v>
      </c>
      <c r="D23" s="11">
        <v>500</v>
      </c>
      <c r="E23" s="11"/>
      <c r="F23" s="12">
        <f t="shared" si="2"/>
        <v>5500</v>
      </c>
      <c r="G23" s="11">
        <v>500</v>
      </c>
      <c r="H23" s="11"/>
      <c r="I23" s="12">
        <f t="shared" si="0"/>
        <v>6000</v>
      </c>
      <c r="J23" s="11">
        <v>500</v>
      </c>
      <c r="K23" s="11"/>
      <c r="L23" s="12">
        <f t="shared" si="3"/>
        <v>6500</v>
      </c>
      <c r="M23" s="11">
        <v>500</v>
      </c>
      <c r="N23" s="11"/>
      <c r="O23" s="12">
        <f t="shared" si="4"/>
        <v>7000</v>
      </c>
      <c r="P23" s="11">
        <v>500</v>
      </c>
      <c r="Q23" s="11"/>
      <c r="R23" s="12">
        <f t="shared" si="5"/>
        <v>7500</v>
      </c>
      <c r="S23" s="11">
        <v>500</v>
      </c>
      <c r="T23" s="11"/>
      <c r="U23" s="12">
        <f t="shared" si="6"/>
        <v>8000</v>
      </c>
      <c r="V23" s="11">
        <v>500</v>
      </c>
      <c r="W23" s="11"/>
      <c r="X23" s="12">
        <f t="shared" si="7"/>
        <v>8500</v>
      </c>
      <c r="Y23" s="11">
        <v>500</v>
      </c>
      <c r="Z23" s="11"/>
      <c r="AA23" s="12">
        <f t="shared" si="1"/>
        <v>9000</v>
      </c>
      <c r="AB23" s="11">
        <v>500</v>
      </c>
      <c r="AC23" s="11"/>
      <c r="AD23" s="12">
        <f t="shared" si="8"/>
        <v>9500</v>
      </c>
      <c r="AE23" s="11">
        <v>500</v>
      </c>
      <c r="AF23" s="11"/>
      <c r="AG23" s="12">
        <f t="shared" si="9"/>
        <v>10000</v>
      </c>
      <c r="AH23" s="11">
        <v>500</v>
      </c>
      <c r="AI23" s="11"/>
      <c r="AJ23" s="12">
        <f t="shared" si="10"/>
        <v>10500</v>
      </c>
      <c r="AK23" s="11">
        <v>500</v>
      </c>
      <c r="AL23" s="11"/>
      <c r="AM23" s="12">
        <f t="shared" si="11"/>
        <v>11000</v>
      </c>
    </row>
    <row r="24" spans="1:39" ht="12.75">
      <c r="A24" s="17" t="s">
        <v>57</v>
      </c>
      <c r="B24" s="7">
        <v>19</v>
      </c>
      <c r="C24" s="12">
        <f>'№3 2008'!AL24</f>
        <v>3500</v>
      </c>
      <c r="D24" s="11">
        <v>500</v>
      </c>
      <c r="E24" s="11"/>
      <c r="F24" s="12">
        <f t="shared" si="2"/>
        <v>4000</v>
      </c>
      <c r="G24" s="11">
        <v>500</v>
      </c>
      <c r="H24" s="11"/>
      <c r="I24" s="12">
        <f t="shared" si="0"/>
        <v>4500</v>
      </c>
      <c r="J24" s="11">
        <v>500</v>
      </c>
      <c r="K24" s="11"/>
      <c r="L24" s="12">
        <f t="shared" si="3"/>
        <v>5000</v>
      </c>
      <c r="M24" s="11">
        <v>500</v>
      </c>
      <c r="N24" s="11"/>
      <c r="O24" s="12">
        <f t="shared" si="4"/>
        <v>5500</v>
      </c>
      <c r="P24" s="11">
        <v>500</v>
      </c>
      <c r="Q24" s="11"/>
      <c r="R24" s="12">
        <f t="shared" si="5"/>
        <v>6000</v>
      </c>
      <c r="S24" s="11">
        <v>500</v>
      </c>
      <c r="T24" s="11"/>
      <c r="U24" s="12">
        <f t="shared" si="6"/>
        <v>6500</v>
      </c>
      <c r="V24" s="11">
        <v>500</v>
      </c>
      <c r="W24" s="11"/>
      <c r="X24" s="12">
        <f t="shared" si="7"/>
        <v>7000</v>
      </c>
      <c r="Y24" s="11">
        <v>500</v>
      </c>
      <c r="Z24" s="11"/>
      <c r="AA24" s="12">
        <f t="shared" si="1"/>
        <v>7500</v>
      </c>
      <c r="AB24" s="11">
        <v>500</v>
      </c>
      <c r="AC24" s="11"/>
      <c r="AD24" s="12">
        <f t="shared" si="8"/>
        <v>8000</v>
      </c>
      <c r="AE24" s="11">
        <v>500</v>
      </c>
      <c r="AF24" s="11"/>
      <c r="AG24" s="12">
        <f t="shared" si="9"/>
        <v>8500</v>
      </c>
      <c r="AH24" s="11">
        <v>500</v>
      </c>
      <c r="AI24" s="11"/>
      <c r="AJ24" s="12">
        <f t="shared" si="10"/>
        <v>9000</v>
      </c>
      <c r="AK24" s="11">
        <v>500</v>
      </c>
      <c r="AL24" s="11">
        <v>2000</v>
      </c>
      <c r="AM24" s="12">
        <f t="shared" si="11"/>
        <v>7500</v>
      </c>
    </row>
    <row r="25" spans="1:39" ht="12.75">
      <c r="A25" s="17" t="s">
        <v>58</v>
      </c>
      <c r="B25" s="7">
        <v>20</v>
      </c>
      <c r="C25" s="12">
        <f>'№3 2008'!AL25</f>
        <v>0</v>
      </c>
      <c r="D25" s="11">
        <v>500</v>
      </c>
      <c r="E25" s="11">
        <v>500</v>
      </c>
      <c r="F25" s="12">
        <f t="shared" si="2"/>
        <v>0</v>
      </c>
      <c r="G25" s="11">
        <v>500</v>
      </c>
      <c r="H25" s="11"/>
      <c r="I25" s="12">
        <f t="shared" si="0"/>
        <v>500</v>
      </c>
      <c r="J25" s="11">
        <v>500</v>
      </c>
      <c r="K25" s="11">
        <v>1000</v>
      </c>
      <c r="L25" s="12">
        <f t="shared" si="3"/>
        <v>0</v>
      </c>
      <c r="M25" s="11">
        <v>500</v>
      </c>
      <c r="N25" s="11">
        <v>500</v>
      </c>
      <c r="O25" s="12">
        <f t="shared" si="4"/>
        <v>0</v>
      </c>
      <c r="P25" s="11">
        <v>500</v>
      </c>
      <c r="Q25" s="11">
        <v>500</v>
      </c>
      <c r="R25" s="12">
        <f t="shared" si="5"/>
        <v>0</v>
      </c>
      <c r="S25" s="11">
        <v>500</v>
      </c>
      <c r="T25" s="11">
        <v>500</v>
      </c>
      <c r="U25" s="12">
        <f t="shared" si="6"/>
        <v>0</v>
      </c>
      <c r="V25" s="11">
        <v>500</v>
      </c>
      <c r="W25" s="11">
        <v>500</v>
      </c>
      <c r="X25" s="12">
        <f t="shared" si="7"/>
        <v>0</v>
      </c>
      <c r="Y25" s="11">
        <v>500</v>
      </c>
      <c r="Z25" s="11"/>
      <c r="AA25" s="12">
        <f t="shared" si="1"/>
        <v>500</v>
      </c>
      <c r="AB25" s="11">
        <v>500</v>
      </c>
      <c r="AC25" s="11">
        <v>500</v>
      </c>
      <c r="AD25" s="12">
        <f t="shared" si="8"/>
        <v>500</v>
      </c>
      <c r="AE25" s="11">
        <v>500</v>
      </c>
      <c r="AF25" s="11">
        <v>500</v>
      </c>
      <c r="AG25" s="12">
        <f t="shared" si="9"/>
        <v>500</v>
      </c>
      <c r="AH25" s="11">
        <v>500</v>
      </c>
      <c r="AI25" s="11">
        <v>1000</v>
      </c>
      <c r="AJ25" s="12">
        <f t="shared" si="10"/>
        <v>0</v>
      </c>
      <c r="AK25" s="11">
        <v>500</v>
      </c>
      <c r="AL25" s="11">
        <v>500</v>
      </c>
      <c r="AM25" s="12">
        <f t="shared" si="11"/>
        <v>0</v>
      </c>
    </row>
    <row r="26" spans="1:39" ht="12.75">
      <c r="A26" s="17" t="s">
        <v>59</v>
      </c>
      <c r="B26" s="7">
        <v>21</v>
      </c>
      <c r="C26" s="12">
        <f>'№3 2008'!AL26</f>
        <v>3000</v>
      </c>
      <c r="D26" s="11">
        <v>500</v>
      </c>
      <c r="E26" s="11"/>
      <c r="F26" s="12">
        <f t="shared" si="2"/>
        <v>3500</v>
      </c>
      <c r="G26" s="11">
        <v>500</v>
      </c>
      <c r="H26" s="11"/>
      <c r="I26" s="12">
        <f t="shared" si="0"/>
        <v>4000</v>
      </c>
      <c r="J26" s="11">
        <v>500</v>
      </c>
      <c r="K26" s="11"/>
      <c r="L26" s="12">
        <f t="shared" si="3"/>
        <v>4500</v>
      </c>
      <c r="M26" s="11">
        <v>500</v>
      </c>
      <c r="N26" s="11"/>
      <c r="O26" s="12">
        <f t="shared" si="4"/>
        <v>5000</v>
      </c>
      <c r="P26" s="11">
        <v>500</v>
      </c>
      <c r="Q26" s="11"/>
      <c r="R26" s="12">
        <f t="shared" si="5"/>
        <v>5500</v>
      </c>
      <c r="S26" s="11">
        <v>500</v>
      </c>
      <c r="T26" s="11"/>
      <c r="U26" s="12">
        <f t="shared" si="6"/>
        <v>6000</v>
      </c>
      <c r="V26" s="11">
        <v>500</v>
      </c>
      <c r="W26" s="11">
        <v>3000</v>
      </c>
      <c r="X26" s="12">
        <f t="shared" si="7"/>
        <v>3500</v>
      </c>
      <c r="Y26" s="11">
        <v>500</v>
      </c>
      <c r="Z26" s="11"/>
      <c r="AA26" s="12">
        <f t="shared" si="1"/>
        <v>4000</v>
      </c>
      <c r="AB26" s="11">
        <v>500</v>
      </c>
      <c r="AC26" s="11"/>
      <c r="AD26" s="12">
        <f t="shared" si="8"/>
        <v>4500</v>
      </c>
      <c r="AE26" s="11">
        <v>500</v>
      </c>
      <c r="AF26" s="11"/>
      <c r="AG26" s="12">
        <f t="shared" si="9"/>
        <v>5000</v>
      </c>
      <c r="AH26" s="11">
        <v>500</v>
      </c>
      <c r="AI26" s="11"/>
      <c r="AJ26" s="12">
        <f t="shared" si="10"/>
        <v>5500</v>
      </c>
      <c r="AK26" s="11">
        <v>500</v>
      </c>
      <c r="AL26" s="11"/>
      <c r="AM26" s="12">
        <f t="shared" si="11"/>
        <v>6000</v>
      </c>
    </row>
    <row r="27" spans="1:39" ht="12.75">
      <c r="A27" s="17" t="s">
        <v>60</v>
      </c>
      <c r="B27" s="7">
        <v>22</v>
      </c>
      <c r="C27" s="12">
        <f>'№3 2008'!AL27</f>
        <v>1000</v>
      </c>
      <c r="D27" s="11">
        <v>500</v>
      </c>
      <c r="E27" s="11"/>
      <c r="F27" s="12">
        <f t="shared" si="2"/>
        <v>1500</v>
      </c>
      <c r="G27" s="11">
        <v>500</v>
      </c>
      <c r="H27" s="11"/>
      <c r="I27" s="12">
        <f t="shared" si="0"/>
        <v>2000</v>
      </c>
      <c r="J27" s="11">
        <v>500</v>
      </c>
      <c r="K27" s="11"/>
      <c r="L27" s="12">
        <f t="shared" si="3"/>
        <v>2500</v>
      </c>
      <c r="M27" s="11">
        <v>500</v>
      </c>
      <c r="N27" s="11"/>
      <c r="O27" s="12">
        <f t="shared" si="4"/>
        <v>3000</v>
      </c>
      <c r="P27" s="11">
        <v>500</v>
      </c>
      <c r="Q27" s="11"/>
      <c r="R27" s="12">
        <f t="shared" si="5"/>
        <v>3500</v>
      </c>
      <c r="S27" s="11">
        <v>500</v>
      </c>
      <c r="T27" s="11"/>
      <c r="U27" s="12">
        <f t="shared" si="6"/>
        <v>4000</v>
      </c>
      <c r="V27" s="11">
        <v>500</v>
      </c>
      <c r="W27" s="11"/>
      <c r="X27" s="12">
        <f t="shared" si="7"/>
        <v>4500</v>
      </c>
      <c r="Y27" s="11">
        <v>500</v>
      </c>
      <c r="Z27" s="11">
        <v>4500</v>
      </c>
      <c r="AA27" s="12">
        <f t="shared" si="1"/>
        <v>500</v>
      </c>
      <c r="AB27" s="11">
        <v>500</v>
      </c>
      <c r="AC27" s="11">
        <v>500</v>
      </c>
      <c r="AD27" s="12">
        <f t="shared" si="8"/>
        <v>500</v>
      </c>
      <c r="AE27" s="11">
        <v>500</v>
      </c>
      <c r="AF27" s="11"/>
      <c r="AG27" s="12">
        <f t="shared" si="9"/>
        <v>1000</v>
      </c>
      <c r="AH27" s="11">
        <v>500</v>
      </c>
      <c r="AI27" s="11"/>
      <c r="AJ27" s="12">
        <f t="shared" si="10"/>
        <v>1500</v>
      </c>
      <c r="AK27" s="11">
        <v>500</v>
      </c>
      <c r="AL27" s="11"/>
      <c r="AM27" s="12">
        <f t="shared" si="11"/>
        <v>2000</v>
      </c>
    </row>
    <row r="28" spans="1:39" ht="12.75">
      <c r="A28" s="17" t="s">
        <v>61</v>
      </c>
      <c r="B28" s="7">
        <v>23</v>
      </c>
      <c r="C28" s="12">
        <f>'№3 2008'!AL28</f>
        <v>500</v>
      </c>
      <c r="D28" s="11">
        <v>500</v>
      </c>
      <c r="E28" s="11">
        <v>1000</v>
      </c>
      <c r="F28" s="12">
        <f t="shared" si="2"/>
        <v>0</v>
      </c>
      <c r="G28" s="11">
        <v>500</v>
      </c>
      <c r="H28" s="11"/>
      <c r="I28" s="12">
        <f t="shared" si="0"/>
        <v>500</v>
      </c>
      <c r="J28" s="11">
        <v>500</v>
      </c>
      <c r="K28" s="11">
        <v>1000</v>
      </c>
      <c r="L28" s="12">
        <f t="shared" si="3"/>
        <v>0</v>
      </c>
      <c r="M28" s="11">
        <v>500</v>
      </c>
      <c r="N28" s="11">
        <v>1000</v>
      </c>
      <c r="O28" s="12">
        <f t="shared" si="4"/>
        <v>-500</v>
      </c>
      <c r="P28" s="11">
        <v>500</v>
      </c>
      <c r="Q28" s="11"/>
      <c r="R28" s="12">
        <f t="shared" si="5"/>
        <v>0</v>
      </c>
      <c r="S28" s="11">
        <v>500</v>
      </c>
      <c r="T28" s="11"/>
      <c r="U28" s="12">
        <f t="shared" si="6"/>
        <v>500</v>
      </c>
      <c r="V28" s="11">
        <v>500</v>
      </c>
      <c r="W28" s="11"/>
      <c r="X28" s="12">
        <f t="shared" si="7"/>
        <v>1000</v>
      </c>
      <c r="Y28" s="11">
        <v>500</v>
      </c>
      <c r="Z28" s="11"/>
      <c r="AA28" s="12">
        <f t="shared" si="1"/>
        <v>1500</v>
      </c>
      <c r="AB28" s="11">
        <v>500</v>
      </c>
      <c r="AC28" s="11"/>
      <c r="AD28" s="12">
        <f t="shared" si="8"/>
        <v>2000</v>
      </c>
      <c r="AE28" s="11">
        <v>500</v>
      </c>
      <c r="AF28" s="11"/>
      <c r="AG28" s="12">
        <f t="shared" si="9"/>
        <v>2500</v>
      </c>
      <c r="AH28" s="11">
        <v>500</v>
      </c>
      <c r="AI28" s="11"/>
      <c r="AJ28" s="12">
        <f t="shared" si="10"/>
        <v>3000</v>
      </c>
      <c r="AK28" s="11">
        <v>500</v>
      </c>
      <c r="AL28" s="11"/>
      <c r="AM28" s="12">
        <f t="shared" si="11"/>
        <v>3500</v>
      </c>
    </row>
    <row r="29" spans="1:39" ht="12.75">
      <c r="A29" s="17" t="s">
        <v>62</v>
      </c>
      <c r="B29" s="7">
        <v>24</v>
      </c>
      <c r="C29" s="12">
        <f>'№3 2008'!AL29</f>
        <v>3000</v>
      </c>
      <c r="D29" s="11">
        <v>500</v>
      </c>
      <c r="E29" s="11"/>
      <c r="F29" s="12">
        <f t="shared" si="2"/>
        <v>3500</v>
      </c>
      <c r="G29" s="11">
        <v>500</v>
      </c>
      <c r="H29" s="11"/>
      <c r="I29" s="12">
        <f t="shared" si="0"/>
        <v>4000</v>
      </c>
      <c r="J29" s="11">
        <v>500</v>
      </c>
      <c r="K29" s="11"/>
      <c r="L29" s="12">
        <f t="shared" si="3"/>
        <v>4500</v>
      </c>
      <c r="M29" s="11">
        <v>500</v>
      </c>
      <c r="N29" s="11"/>
      <c r="O29" s="12">
        <f t="shared" si="4"/>
        <v>5000</v>
      </c>
      <c r="P29" s="11">
        <v>500</v>
      </c>
      <c r="Q29" s="11"/>
      <c r="R29" s="12">
        <f t="shared" si="5"/>
        <v>5500</v>
      </c>
      <c r="S29" s="11">
        <v>500</v>
      </c>
      <c r="T29" s="11">
        <v>6500</v>
      </c>
      <c r="U29" s="12">
        <f t="shared" si="6"/>
        <v>-500</v>
      </c>
      <c r="V29" s="11">
        <v>500</v>
      </c>
      <c r="W29" s="11"/>
      <c r="X29" s="12">
        <f t="shared" si="7"/>
        <v>0</v>
      </c>
      <c r="Y29" s="11">
        <v>500</v>
      </c>
      <c r="Z29" s="11"/>
      <c r="AA29" s="12">
        <f t="shared" si="1"/>
        <v>500</v>
      </c>
      <c r="AB29" s="11">
        <v>500</v>
      </c>
      <c r="AC29" s="11"/>
      <c r="AD29" s="12">
        <f t="shared" si="8"/>
        <v>1000</v>
      </c>
      <c r="AE29" s="11">
        <v>500</v>
      </c>
      <c r="AF29" s="11"/>
      <c r="AG29" s="12">
        <f t="shared" si="9"/>
        <v>1500</v>
      </c>
      <c r="AH29" s="11">
        <v>500</v>
      </c>
      <c r="AI29" s="11"/>
      <c r="AJ29" s="12">
        <f t="shared" si="10"/>
        <v>2000</v>
      </c>
      <c r="AK29" s="11">
        <v>500</v>
      </c>
      <c r="AL29" s="11"/>
      <c r="AM29" s="12">
        <f t="shared" si="11"/>
        <v>2500</v>
      </c>
    </row>
    <row r="30" spans="1:39" ht="12.75">
      <c r="A30" s="17" t="s">
        <v>63</v>
      </c>
      <c r="B30" s="7">
        <v>25</v>
      </c>
      <c r="C30" s="12">
        <f>'№3 2008'!AL30</f>
        <v>3500</v>
      </c>
      <c r="D30" s="11">
        <v>500</v>
      </c>
      <c r="E30" s="11"/>
      <c r="F30" s="12">
        <f t="shared" si="2"/>
        <v>4000</v>
      </c>
      <c r="G30" s="11">
        <v>500</v>
      </c>
      <c r="H30" s="11"/>
      <c r="I30" s="12">
        <f t="shared" si="0"/>
        <v>4500</v>
      </c>
      <c r="J30" s="11">
        <v>500</v>
      </c>
      <c r="K30" s="11"/>
      <c r="L30" s="12">
        <f t="shared" si="3"/>
        <v>5000</v>
      </c>
      <c r="M30" s="11">
        <v>500</v>
      </c>
      <c r="N30" s="11"/>
      <c r="O30" s="12">
        <f t="shared" si="4"/>
        <v>5500</v>
      </c>
      <c r="P30" s="11">
        <v>500</v>
      </c>
      <c r="Q30" s="11"/>
      <c r="R30" s="12">
        <f t="shared" si="5"/>
        <v>6000</v>
      </c>
      <c r="S30" s="11">
        <v>500</v>
      </c>
      <c r="T30" s="11"/>
      <c r="U30" s="12">
        <f t="shared" si="6"/>
        <v>6500</v>
      </c>
      <c r="V30" s="11">
        <v>500</v>
      </c>
      <c r="W30" s="11"/>
      <c r="X30" s="12">
        <f t="shared" si="7"/>
        <v>7000</v>
      </c>
      <c r="Y30" s="11">
        <v>500</v>
      </c>
      <c r="Z30" s="11"/>
      <c r="AA30" s="12">
        <f t="shared" si="1"/>
        <v>7500</v>
      </c>
      <c r="AB30" s="11">
        <v>500</v>
      </c>
      <c r="AC30" s="11"/>
      <c r="AD30" s="12">
        <f t="shared" si="8"/>
        <v>8000</v>
      </c>
      <c r="AE30" s="11">
        <v>500</v>
      </c>
      <c r="AF30" s="11"/>
      <c r="AG30" s="12">
        <f t="shared" si="9"/>
        <v>8500</v>
      </c>
      <c r="AH30" s="11">
        <v>500</v>
      </c>
      <c r="AI30" s="11"/>
      <c r="AJ30" s="12">
        <f t="shared" si="10"/>
        <v>9000</v>
      </c>
      <c r="AK30" s="11">
        <v>500</v>
      </c>
      <c r="AL30" s="11"/>
      <c r="AM30" s="12">
        <f t="shared" si="11"/>
        <v>9500</v>
      </c>
    </row>
    <row r="31" spans="1:39" ht="12.75">
      <c r="A31" s="17" t="s">
        <v>64</v>
      </c>
      <c r="B31" s="7">
        <v>26</v>
      </c>
      <c r="C31" s="12">
        <f>'№3 2008'!AL31</f>
        <v>1500</v>
      </c>
      <c r="D31" s="11">
        <v>500</v>
      </c>
      <c r="E31" s="11"/>
      <c r="F31" s="12">
        <f t="shared" si="2"/>
        <v>2000</v>
      </c>
      <c r="G31" s="11">
        <v>500</v>
      </c>
      <c r="H31" s="11"/>
      <c r="I31" s="12">
        <f t="shared" si="0"/>
        <v>2500</v>
      </c>
      <c r="J31" s="11">
        <v>500</v>
      </c>
      <c r="K31" s="11"/>
      <c r="L31" s="12">
        <f t="shared" si="3"/>
        <v>3000</v>
      </c>
      <c r="M31" s="11">
        <v>500</v>
      </c>
      <c r="N31" s="11"/>
      <c r="O31" s="12">
        <f t="shared" si="4"/>
        <v>3500</v>
      </c>
      <c r="P31" s="11">
        <v>500</v>
      </c>
      <c r="Q31" s="11"/>
      <c r="R31" s="12">
        <f t="shared" si="5"/>
        <v>4000</v>
      </c>
      <c r="S31" s="11">
        <v>500</v>
      </c>
      <c r="T31" s="11"/>
      <c r="U31" s="12">
        <f t="shared" si="6"/>
        <v>4500</v>
      </c>
      <c r="V31" s="11">
        <v>500</v>
      </c>
      <c r="W31" s="11"/>
      <c r="X31" s="12">
        <f t="shared" si="7"/>
        <v>5000</v>
      </c>
      <c r="Y31" s="11">
        <v>500</v>
      </c>
      <c r="Z31" s="11"/>
      <c r="AA31" s="12">
        <f t="shared" si="1"/>
        <v>5500</v>
      </c>
      <c r="AB31" s="11">
        <v>500</v>
      </c>
      <c r="AC31" s="11"/>
      <c r="AD31" s="12">
        <f t="shared" si="8"/>
        <v>6000</v>
      </c>
      <c r="AE31" s="11">
        <v>500</v>
      </c>
      <c r="AF31" s="11"/>
      <c r="AG31" s="12">
        <f t="shared" si="9"/>
        <v>6500</v>
      </c>
      <c r="AH31" s="11">
        <v>500</v>
      </c>
      <c r="AI31" s="11"/>
      <c r="AJ31" s="12">
        <f t="shared" si="10"/>
        <v>7000</v>
      </c>
      <c r="AK31" s="11">
        <v>500</v>
      </c>
      <c r="AL31" s="11"/>
      <c r="AM31" s="12">
        <f t="shared" si="11"/>
        <v>7500</v>
      </c>
    </row>
    <row r="32" spans="1:39" ht="12.75">
      <c r="A32" s="17" t="s">
        <v>65</v>
      </c>
      <c r="B32" s="7">
        <v>27</v>
      </c>
      <c r="C32" s="12">
        <f>'№3 2008'!AL32</f>
        <v>1000</v>
      </c>
      <c r="D32" s="11">
        <v>500</v>
      </c>
      <c r="E32" s="11"/>
      <c r="F32" s="12">
        <f t="shared" si="2"/>
        <v>1500</v>
      </c>
      <c r="G32" s="11">
        <v>500</v>
      </c>
      <c r="H32" s="11"/>
      <c r="I32" s="12">
        <f t="shared" si="0"/>
        <v>2000</v>
      </c>
      <c r="J32" s="11">
        <v>500</v>
      </c>
      <c r="K32" s="11"/>
      <c r="L32" s="12">
        <f t="shared" si="3"/>
        <v>2500</v>
      </c>
      <c r="M32" s="11">
        <v>500</v>
      </c>
      <c r="N32" s="11"/>
      <c r="O32" s="12">
        <f t="shared" si="4"/>
        <v>3000</v>
      </c>
      <c r="P32" s="11">
        <v>500</v>
      </c>
      <c r="Q32" s="11"/>
      <c r="R32" s="12">
        <f t="shared" si="5"/>
        <v>3500</v>
      </c>
      <c r="S32" s="11">
        <v>500</v>
      </c>
      <c r="T32" s="11"/>
      <c r="U32" s="12">
        <f t="shared" si="6"/>
        <v>4000</v>
      </c>
      <c r="V32" s="11">
        <v>500</v>
      </c>
      <c r="W32" s="11"/>
      <c r="X32" s="12">
        <f t="shared" si="7"/>
        <v>4500</v>
      </c>
      <c r="Y32" s="11">
        <v>500</v>
      </c>
      <c r="Z32" s="11"/>
      <c r="AA32" s="12">
        <f t="shared" si="1"/>
        <v>5000</v>
      </c>
      <c r="AB32" s="11">
        <v>500</v>
      </c>
      <c r="AC32" s="11"/>
      <c r="AD32" s="12">
        <f t="shared" si="8"/>
        <v>5500</v>
      </c>
      <c r="AE32" s="11">
        <v>500</v>
      </c>
      <c r="AF32" s="11"/>
      <c r="AG32" s="12">
        <f t="shared" si="9"/>
        <v>6000</v>
      </c>
      <c r="AH32" s="11">
        <v>500</v>
      </c>
      <c r="AI32" s="11"/>
      <c r="AJ32" s="12">
        <f t="shared" si="10"/>
        <v>6500</v>
      </c>
      <c r="AK32" s="11">
        <v>500</v>
      </c>
      <c r="AL32" s="11"/>
      <c r="AM32" s="12">
        <f t="shared" si="11"/>
        <v>7000</v>
      </c>
    </row>
    <row r="33" spans="1:39" ht="12.75">
      <c r="A33" s="17" t="s">
        <v>66</v>
      </c>
      <c r="B33" s="7">
        <v>28</v>
      </c>
      <c r="C33" s="12">
        <f>'№3 2008'!AL33</f>
        <v>0</v>
      </c>
      <c r="D33" s="11">
        <v>500</v>
      </c>
      <c r="E33" s="11"/>
      <c r="F33" s="12">
        <f t="shared" si="2"/>
        <v>500</v>
      </c>
      <c r="G33" s="11">
        <v>500</v>
      </c>
      <c r="H33" s="11"/>
      <c r="I33" s="12">
        <f t="shared" si="0"/>
        <v>1000</v>
      </c>
      <c r="J33" s="11">
        <v>500</v>
      </c>
      <c r="K33" s="11"/>
      <c r="L33" s="12">
        <f t="shared" si="3"/>
        <v>1500</v>
      </c>
      <c r="M33" s="11">
        <v>500</v>
      </c>
      <c r="N33" s="11"/>
      <c r="O33" s="12">
        <f t="shared" si="4"/>
        <v>2000</v>
      </c>
      <c r="P33" s="11">
        <v>500</v>
      </c>
      <c r="Q33" s="11"/>
      <c r="R33" s="12">
        <f t="shared" si="5"/>
        <v>2500</v>
      </c>
      <c r="S33" s="11">
        <v>500</v>
      </c>
      <c r="T33" s="11"/>
      <c r="U33" s="12">
        <f t="shared" si="6"/>
        <v>3000</v>
      </c>
      <c r="V33" s="11">
        <v>500</v>
      </c>
      <c r="W33" s="11">
        <v>3000</v>
      </c>
      <c r="X33" s="12">
        <f t="shared" si="7"/>
        <v>500</v>
      </c>
      <c r="Y33" s="11">
        <v>500</v>
      </c>
      <c r="Z33" s="11"/>
      <c r="AA33" s="12">
        <f t="shared" si="1"/>
        <v>1000</v>
      </c>
      <c r="AB33" s="11">
        <v>500</v>
      </c>
      <c r="AC33" s="11"/>
      <c r="AD33" s="12">
        <f t="shared" si="8"/>
        <v>1500</v>
      </c>
      <c r="AE33" s="11">
        <v>500</v>
      </c>
      <c r="AF33" s="11"/>
      <c r="AG33" s="12">
        <f t="shared" si="9"/>
        <v>2000</v>
      </c>
      <c r="AH33" s="11">
        <v>500</v>
      </c>
      <c r="AI33" s="11">
        <v>3000</v>
      </c>
      <c r="AJ33" s="12">
        <f t="shared" si="10"/>
        <v>-500</v>
      </c>
      <c r="AK33" s="11">
        <v>500</v>
      </c>
      <c r="AL33" s="11"/>
      <c r="AM33" s="12">
        <f t="shared" si="11"/>
        <v>0</v>
      </c>
    </row>
    <row r="34" spans="1:39" ht="12.75">
      <c r="A34" s="17" t="s">
        <v>67</v>
      </c>
      <c r="B34" s="7">
        <v>29</v>
      </c>
      <c r="C34" s="12">
        <f>'№3 2008'!AL34</f>
        <v>1000</v>
      </c>
      <c r="D34" s="11">
        <v>500</v>
      </c>
      <c r="E34" s="11">
        <v>1500</v>
      </c>
      <c r="F34" s="12">
        <f t="shared" si="2"/>
        <v>0</v>
      </c>
      <c r="G34" s="11">
        <v>500</v>
      </c>
      <c r="H34" s="11"/>
      <c r="I34" s="12">
        <f t="shared" si="0"/>
        <v>500</v>
      </c>
      <c r="J34" s="11">
        <v>500</v>
      </c>
      <c r="K34" s="11">
        <v>500</v>
      </c>
      <c r="L34" s="12">
        <f t="shared" si="3"/>
        <v>500</v>
      </c>
      <c r="M34" s="11">
        <v>500</v>
      </c>
      <c r="N34" s="11">
        <v>1000</v>
      </c>
      <c r="O34" s="12">
        <f t="shared" si="4"/>
        <v>0</v>
      </c>
      <c r="P34" s="11">
        <v>500</v>
      </c>
      <c r="Q34" s="11"/>
      <c r="R34" s="12">
        <f t="shared" si="5"/>
        <v>500</v>
      </c>
      <c r="S34" s="11">
        <v>500</v>
      </c>
      <c r="T34" s="11"/>
      <c r="U34" s="12">
        <f t="shared" si="6"/>
        <v>1000</v>
      </c>
      <c r="V34" s="11">
        <v>500</v>
      </c>
      <c r="W34" s="11"/>
      <c r="X34" s="12">
        <f t="shared" si="7"/>
        <v>1500</v>
      </c>
      <c r="Y34" s="11">
        <v>500</v>
      </c>
      <c r="Z34" s="11">
        <v>2000</v>
      </c>
      <c r="AA34" s="12">
        <f t="shared" si="1"/>
        <v>0</v>
      </c>
      <c r="AB34" s="11">
        <v>500</v>
      </c>
      <c r="AC34" s="11"/>
      <c r="AD34" s="12">
        <f t="shared" si="8"/>
        <v>500</v>
      </c>
      <c r="AE34" s="11">
        <v>500</v>
      </c>
      <c r="AF34" s="11"/>
      <c r="AG34" s="12">
        <f t="shared" si="9"/>
        <v>1000</v>
      </c>
      <c r="AH34" s="11">
        <v>500</v>
      </c>
      <c r="AI34" s="11"/>
      <c r="AJ34" s="12">
        <f t="shared" si="10"/>
        <v>1500</v>
      </c>
      <c r="AK34" s="11">
        <v>500</v>
      </c>
      <c r="AL34" s="11">
        <v>2000</v>
      </c>
      <c r="AM34" s="12">
        <f t="shared" si="11"/>
        <v>0</v>
      </c>
    </row>
    <row r="35" spans="1:39" ht="12.75">
      <c r="A35" s="17" t="s">
        <v>68</v>
      </c>
      <c r="B35" s="7">
        <v>30</v>
      </c>
      <c r="C35" s="12">
        <f>'№3 2008'!AL35</f>
        <v>5000</v>
      </c>
      <c r="D35" s="11">
        <v>500</v>
      </c>
      <c r="E35" s="11"/>
      <c r="F35" s="12">
        <f t="shared" si="2"/>
        <v>5500</v>
      </c>
      <c r="G35" s="11">
        <v>500</v>
      </c>
      <c r="H35" s="11"/>
      <c r="I35" s="12">
        <f t="shared" si="0"/>
        <v>6000</v>
      </c>
      <c r="J35" s="11">
        <v>500</v>
      </c>
      <c r="K35" s="11"/>
      <c r="L35" s="12">
        <f t="shared" si="3"/>
        <v>6500</v>
      </c>
      <c r="M35" s="11">
        <v>500</v>
      </c>
      <c r="N35" s="11"/>
      <c r="O35" s="12">
        <f t="shared" si="4"/>
        <v>7000</v>
      </c>
      <c r="P35" s="11">
        <v>500</v>
      </c>
      <c r="Q35" s="11">
        <v>1000</v>
      </c>
      <c r="R35" s="12">
        <f t="shared" si="5"/>
        <v>6500</v>
      </c>
      <c r="S35" s="11">
        <v>500</v>
      </c>
      <c r="T35" s="11">
        <v>1000</v>
      </c>
      <c r="U35" s="12">
        <f t="shared" si="6"/>
        <v>6000</v>
      </c>
      <c r="V35" s="11">
        <v>500</v>
      </c>
      <c r="W35" s="11"/>
      <c r="X35" s="12">
        <f t="shared" si="7"/>
        <v>6500</v>
      </c>
      <c r="Y35" s="11">
        <v>500</v>
      </c>
      <c r="Z35" s="11"/>
      <c r="AA35" s="12">
        <f t="shared" si="1"/>
        <v>7000</v>
      </c>
      <c r="AB35" s="11">
        <v>500</v>
      </c>
      <c r="AC35" s="11"/>
      <c r="AD35" s="12">
        <f t="shared" si="8"/>
        <v>7500</v>
      </c>
      <c r="AE35" s="11">
        <v>500</v>
      </c>
      <c r="AF35" s="11"/>
      <c r="AG35" s="12">
        <f t="shared" si="9"/>
        <v>8000</v>
      </c>
      <c r="AH35" s="11">
        <v>500</v>
      </c>
      <c r="AI35" s="11"/>
      <c r="AJ35" s="12">
        <f t="shared" si="10"/>
        <v>8500</v>
      </c>
      <c r="AK35" s="11">
        <v>500</v>
      </c>
      <c r="AL35" s="11"/>
      <c r="AM35" s="12">
        <f t="shared" si="11"/>
        <v>9000</v>
      </c>
    </row>
    <row r="36" spans="1:39" ht="12.75">
      <c r="A36" s="17" t="s">
        <v>69</v>
      </c>
      <c r="B36" s="7">
        <v>31</v>
      </c>
      <c r="C36" s="12">
        <f>'№3 2008'!AL36</f>
        <v>500</v>
      </c>
      <c r="D36" s="11">
        <v>500</v>
      </c>
      <c r="E36" s="11">
        <v>500</v>
      </c>
      <c r="F36" s="12">
        <f t="shared" si="2"/>
        <v>500</v>
      </c>
      <c r="G36" s="11">
        <v>500</v>
      </c>
      <c r="H36" s="11"/>
      <c r="I36" s="12">
        <f t="shared" si="0"/>
        <v>1000</v>
      </c>
      <c r="J36" s="11">
        <v>500</v>
      </c>
      <c r="K36" s="11">
        <v>1000</v>
      </c>
      <c r="L36" s="12">
        <f t="shared" si="3"/>
        <v>500</v>
      </c>
      <c r="M36" s="11">
        <v>500</v>
      </c>
      <c r="N36" s="11">
        <v>500</v>
      </c>
      <c r="O36" s="12">
        <f t="shared" si="4"/>
        <v>500</v>
      </c>
      <c r="P36" s="11">
        <v>500</v>
      </c>
      <c r="Q36" s="11">
        <v>500</v>
      </c>
      <c r="R36" s="12">
        <f t="shared" si="5"/>
        <v>500</v>
      </c>
      <c r="S36" s="11">
        <v>500</v>
      </c>
      <c r="T36" s="11"/>
      <c r="U36" s="12">
        <f t="shared" si="6"/>
        <v>1000</v>
      </c>
      <c r="V36" s="11">
        <v>500</v>
      </c>
      <c r="W36" s="11">
        <v>1000</v>
      </c>
      <c r="X36" s="12">
        <f t="shared" si="7"/>
        <v>500</v>
      </c>
      <c r="Y36" s="11">
        <v>500</v>
      </c>
      <c r="Z36" s="11">
        <v>1000</v>
      </c>
      <c r="AA36" s="12">
        <f t="shared" si="1"/>
        <v>0</v>
      </c>
      <c r="AB36" s="11">
        <v>500</v>
      </c>
      <c r="AC36" s="11"/>
      <c r="AD36" s="12">
        <f t="shared" si="8"/>
        <v>500</v>
      </c>
      <c r="AE36" s="11">
        <v>500</v>
      </c>
      <c r="AF36" s="11"/>
      <c r="AG36" s="12">
        <f t="shared" si="9"/>
        <v>1000</v>
      </c>
      <c r="AH36" s="11">
        <v>500</v>
      </c>
      <c r="AI36" s="11">
        <v>1000</v>
      </c>
      <c r="AJ36" s="12">
        <f t="shared" si="10"/>
        <v>500</v>
      </c>
      <c r="AK36" s="11">
        <v>500</v>
      </c>
      <c r="AL36" s="11">
        <v>1000</v>
      </c>
      <c r="AM36" s="12">
        <f t="shared" si="11"/>
        <v>0</v>
      </c>
    </row>
    <row r="37" spans="1:39" ht="12.75">
      <c r="A37" s="17" t="s">
        <v>70</v>
      </c>
      <c r="B37" s="7">
        <v>32</v>
      </c>
      <c r="C37" s="12">
        <f>'№3 2008'!AL37</f>
        <v>500</v>
      </c>
      <c r="D37" s="11">
        <v>500</v>
      </c>
      <c r="E37" s="11"/>
      <c r="F37" s="12">
        <f t="shared" si="2"/>
        <v>1000</v>
      </c>
      <c r="G37" s="11">
        <v>500</v>
      </c>
      <c r="H37" s="11">
        <v>1000</v>
      </c>
      <c r="I37" s="12">
        <f t="shared" si="0"/>
        <v>500</v>
      </c>
      <c r="J37" s="11">
        <v>500</v>
      </c>
      <c r="K37" s="11">
        <v>500</v>
      </c>
      <c r="L37" s="12">
        <f t="shared" si="3"/>
        <v>500</v>
      </c>
      <c r="M37" s="11">
        <v>500</v>
      </c>
      <c r="N37" s="11"/>
      <c r="O37" s="12">
        <f t="shared" si="4"/>
        <v>1000</v>
      </c>
      <c r="P37" s="11">
        <v>500</v>
      </c>
      <c r="Q37" s="11">
        <v>1000</v>
      </c>
      <c r="R37" s="12">
        <f t="shared" si="5"/>
        <v>500</v>
      </c>
      <c r="S37" s="11">
        <v>500</v>
      </c>
      <c r="T37" s="11"/>
      <c r="U37" s="12">
        <f t="shared" si="6"/>
        <v>1000</v>
      </c>
      <c r="V37" s="11">
        <v>500</v>
      </c>
      <c r="W37" s="11"/>
      <c r="X37" s="12">
        <f t="shared" si="7"/>
        <v>1500</v>
      </c>
      <c r="Y37" s="11">
        <v>500</v>
      </c>
      <c r="Z37" s="11">
        <v>1000</v>
      </c>
      <c r="AA37" s="12">
        <f t="shared" si="1"/>
        <v>1000</v>
      </c>
      <c r="AB37" s="11">
        <v>500</v>
      </c>
      <c r="AC37" s="11"/>
      <c r="AD37" s="12">
        <f t="shared" si="8"/>
        <v>1500</v>
      </c>
      <c r="AE37" s="11">
        <v>500</v>
      </c>
      <c r="AF37" s="11">
        <v>1500</v>
      </c>
      <c r="AG37" s="12">
        <f t="shared" si="9"/>
        <v>500</v>
      </c>
      <c r="AH37" s="11">
        <v>500</v>
      </c>
      <c r="AI37" s="11"/>
      <c r="AJ37" s="12">
        <f t="shared" si="10"/>
        <v>1000</v>
      </c>
      <c r="AK37" s="11">
        <v>500</v>
      </c>
      <c r="AL37" s="11">
        <v>1000</v>
      </c>
      <c r="AM37" s="12">
        <f t="shared" si="11"/>
        <v>500</v>
      </c>
    </row>
    <row r="38" spans="1:39" ht="12.75">
      <c r="A38" s="17" t="s">
        <v>71</v>
      </c>
      <c r="B38" s="7">
        <v>33</v>
      </c>
      <c r="C38" s="12">
        <f>'№3 2008'!AL38</f>
        <v>500</v>
      </c>
      <c r="D38" s="11">
        <v>500</v>
      </c>
      <c r="E38" s="11">
        <v>1000</v>
      </c>
      <c r="F38" s="12">
        <f t="shared" si="2"/>
        <v>0</v>
      </c>
      <c r="G38" s="11">
        <v>500</v>
      </c>
      <c r="H38" s="11"/>
      <c r="I38" s="12">
        <f t="shared" si="0"/>
        <v>500</v>
      </c>
      <c r="J38" s="11">
        <v>500</v>
      </c>
      <c r="K38" s="11">
        <v>500</v>
      </c>
      <c r="L38" s="12">
        <f t="shared" si="3"/>
        <v>500</v>
      </c>
      <c r="M38" s="11">
        <v>500</v>
      </c>
      <c r="N38" s="11"/>
      <c r="O38" s="12">
        <f t="shared" si="4"/>
        <v>1000</v>
      </c>
      <c r="P38" s="11">
        <v>500</v>
      </c>
      <c r="Q38" s="11">
        <v>1000</v>
      </c>
      <c r="R38" s="12">
        <f t="shared" si="5"/>
        <v>500</v>
      </c>
      <c r="S38" s="11">
        <v>500</v>
      </c>
      <c r="T38" s="11"/>
      <c r="U38" s="12">
        <f t="shared" si="6"/>
        <v>1000</v>
      </c>
      <c r="V38" s="11">
        <v>500</v>
      </c>
      <c r="W38" s="11"/>
      <c r="X38" s="12">
        <f t="shared" si="7"/>
        <v>1500</v>
      </c>
      <c r="Y38" s="11">
        <v>500</v>
      </c>
      <c r="Z38" s="11">
        <v>1000</v>
      </c>
      <c r="AA38" s="12">
        <f t="shared" si="1"/>
        <v>1000</v>
      </c>
      <c r="AB38" s="11">
        <v>500</v>
      </c>
      <c r="AC38" s="11"/>
      <c r="AD38" s="12">
        <f t="shared" si="8"/>
        <v>1500</v>
      </c>
      <c r="AE38" s="11">
        <v>500</v>
      </c>
      <c r="AF38" s="11"/>
      <c r="AG38" s="12">
        <f t="shared" si="9"/>
        <v>2000</v>
      </c>
      <c r="AH38" s="11">
        <v>500</v>
      </c>
      <c r="AI38" s="11">
        <v>1000</v>
      </c>
      <c r="AJ38" s="12">
        <f t="shared" si="10"/>
        <v>1500</v>
      </c>
      <c r="AK38" s="11">
        <v>500</v>
      </c>
      <c r="AL38" s="11"/>
      <c r="AM38" s="12">
        <f t="shared" si="11"/>
        <v>2000</v>
      </c>
    </row>
    <row r="39" spans="1:39" ht="12.75">
      <c r="A39" s="17" t="s">
        <v>72</v>
      </c>
      <c r="B39" s="7">
        <v>34</v>
      </c>
      <c r="C39" s="12">
        <f>'№3 2008'!AL39</f>
        <v>1000</v>
      </c>
      <c r="D39" s="11">
        <v>500</v>
      </c>
      <c r="E39" s="11"/>
      <c r="F39" s="12">
        <f t="shared" si="2"/>
        <v>1500</v>
      </c>
      <c r="G39" s="11">
        <v>500</v>
      </c>
      <c r="H39" s="11"/>
      <c r="I39" s="12">
        <f t="shared" si="0"/>
        <v>2000</v>
      </c>
      <c r="J39" s="11">
        <v>500</v>
      </c>
      <c r="K39" s="11">
        <v>2000</v>
      </c>
      <c r="L39" s="12">
        <f t="shared" si="3"/>
        <v>500</v>
      </c>
      <c r="M39" s="11">
        <v>500</v>
      </c>
      <c r="N39" s="11"/>
      <c r="O39" s="12">
        <f t="shared" si="4"/>
        <v>1000</v>
      </c>
      <c r="P39" s="11">
        <v>500</v>
      </c>
      <c r="Q39" s="11"/>
      <c r="R39" s="12">
        <f t="shared" si="5"/>
        <v>1500</v>
      </c>
      <c r="S39" s="11">
        <v>500</v>
      </c>
      <c r="T39" s="11"/>
      <c r="U39" s="12">
        <f t="shared" si="6"/>
        <v>2000</v>
      </c>
      <c r="V39" s="11">
        <v>500</v>
      </c>
      <c r="W39" s="11"/>
      <c r="X39" s="12">
        <f t="shared" si="7"/>
        <v>2500</v>
      </c>
      <c r="Y39" s="11">
        <v>500</v>
      </c>
      <c r="Z39" s="11"/>
      <c r="AA39" s="12">
        <f t="shared" si="1"/>
        <v>3000</v>
      </c>
      <c r="AB39" s="11">
        <v>500</v>
      </c>
      <c r="AC39" s="11"/>
      <c r="AD39" s="12">
        <f t="shared" si="8"/>
        <v>3500</v>
      </c>
      <c r="AE39" s="11">
        <v>500</v>
      </c>
      <c r="AF39" s="11"/>
      <c r="AG39" s="12">
        <f t="shared" si="9"/>
        <v>4000</v>
      </c>
      <c r="AH39" s="11">
        <v>500</v>
      </c>
      <c r="AI39" s="11">
        <v>3500</v>
      </c>
      <c r="AJ39" s="12">
        <f t="shared" si="10"/>
        <v>1000</v>
      </c>
      <c r="AK39" s="11">
        <v>500</v>
      </c>
      <c r="AL39" s="11">
        <v>500</v>
      </c>
      <c r="AM39" s="12">
        <f t="shared" si="11"/>
        <v>1000</v>
      </c>
    </row>
    <row r="40" spans="1:39" ht="12.75">
      <c r="A40" s="17" t="s">
        <v>73</v>
      </c>
      <c r="B40" s="7">
        <v>35</v>
      </c>
      <c r="C40" s="12">
        <f>'№3 2008'!AL40</f>
        <v>5500</v>
      </c>
      <c r="D40" s="11">
        <v>500</v>
      </c>
      <c r="E40" s="11"/>
      <c r="F40" s="12">
        <f t="shared" si="2"/>
        <v>6000</v>
      </c>
      <c r="G40" s="11">
        <v>500</v>
      </c>
      <c r="H40" s="11">
        <v>3000</v>
      </c>
      <c r="I40" s="12">
        <f t="shared" si="0"/>
        <v>3500</v>
      </c>
      <c r="J40" s="11">
        <v>500</v>
      </c>
      <c r="K40" s="11"/>
      <c r="L40" s="12">
        <f t="shared" si="3"/>
        <v>4000</v>
      </c>
      <c r="M40" s="11">
        <v>500</v>
      </c>
      <c r="N40" s="11">
        <v>5000</v>
      </c>
      <c r="O40" s="12">
        <f t="shared" si="4"/>
        <v>-500</v>
      </c>
      <c r="P40" s="11">
        <v>500</v>
      </c>
      <c r="Q40" s="11"/>
      <c r="R40" s="12">
        <f t="shared" si="5"/>
        <v>0</v>
      </c>
      <c r="S40" s="11">
        <v>500</v>
      </c>
      <c r="T40" s="11"/>
      <c r="U40" s="12">
        <f t="shared" si="6"/>
        <v>500</v>
      </c>
      <c r="V40" s="11">
        <v>500</v>
      </c>
      <c r="W40" s="11"/>
      <c r="X40" s="12">
        <f t="shared" si="7"/>
        <v>1000</v>
      </c>
      <c r="Y40" s="11">
        <v>500</v>
      </c>
      <c r="Z40" s="11"/>
      <c r="AA40" s="12">
        <f t="shared" si="1"/>
        <v>1500</v>
      </c>
      <c r="AB40" s="11">
        <v>500</v>
      </c>
      <c r="AC40" s="11"/>
      <c r="AD40" s="12">
        <f t="shared" si="8"/>
        <v>2000</v>
      </c>
      <c r="AE40" s="11">
        <v>500</v>
      </c>
      <c r="AF40" s="11"/>
      <c r="AG40" s="12">
        <f t="shared" si="9"/>
        <v>2500</v>
      </c>
      <c r="AH40" s="11">
        <v>500</v>
      </c>
      <c r="AI40" s="11"/>
      <c r="AJ40" s="12">
        <f t="shared" si="10"/>
        <v>3000</v>
      </c>
      <c r="AK40" s="11">
        <v>500</v>
      </c>
      <c r="AL40" s="11">
        <v>3500</v>
      </c>
      <c r="AM40" s="12">
        <f t="shared" si="11"/>
        <v>0</v>
      </c>
    </row>
    <row r="41" spans="1:39" ht="12.75">
      <c r="A41" s="18" t="s">
        <v>74</v>
      </c>
      <c r="B41" s="8">
        <v>36</v>
      </c>
      <c r="C41" s="10">
        <f>'№3 2008'!AL41</f>
        <v>1000</v>
      </c>
      <c r="D41" s="10">
        <v>500</v>
      </c>
      <c r="E41" s="10">
        <v>1500</v>
      </c>
      <c r="F41" s="12">
        <f t="shared" si="2"/>
        <v>0</v>
      </c>
      <c r="G41" s="10">
        <v>500</v>
      </c>
      <c r="H41" s="10"/>
      <c r="I41" s="10">
        <f t="shared" si="0"/>
        <v>500</v>
      </c>
      <c r="J41" s="10">
        <v>500</v>
      </c>
      <c r="K41" s="10">
        <v>1000</v>
      </c>
      <c r="L41" s="10">
        <f t="shared" si="3"/>
        <v>0</v>
      </c>
      <c r="M41" s="10">
        <v>500</v>
      </c>
      <c r="N41" s="10"/>
      <c r="O41" s="10">
        <f t="shared" si="4"/>
        <v>500</v>
      </c>
      <c r="P41" s="10">
        <v>500</v>
      </c>
      <c r="Q41" s="10"/>
      <c r="R41" s="10">
        <f t="shared" si="5"/>
        <v>1000</v>
      </c>
      <c r="S41" s="10">
        <v>500</v>
      </c>
      <c r="T41" s="10"/>
      <c r="U41" s="10">
        <f t="shared" si="6"/>
        <v>1500</v>
      </c>
      <c r="V41" s="10">
        <v>500</v>
      </c>
      <c r="W41" s="10"/>
      <c r="X41" s="10">
        <f t="shared" si="7"/>
        <v>2000</v>
      </c>
      <c r="Y41" s="10">
        <v>500</v>
      </c>
      <c r="Z41" s="10"/>
      <c r="AA41" s="10">
        <f t="shared" si="1"/>
        <v>2500</v>
      </c>
      <c r="AB41" s="10">
        <v>500</v>
      </c>
      <c r="AC41" s="10">
        <v>1000</v>
      </c>
      <c r="AD41" s="6">
        <f t="shared" si="8"/>
        <v>2000</v>
      </c>
      <c r="AE41" s="10">
        <v>500</v>
      </c>
      <c r="AF41" s="10"/>
      <c r="AG41" s="10">
        <f t="shared" si="9"/>
        <v>2500</v>
      </c>
      <c r="AH41" s="10">
        <v>500</v>
      </c>
      <c r="AI41" s="10"/>
      <c r="AJ41" s="10">
        <f t="shared" si="10"/>
        <v>3000</v>
      </c>
      <c r="AK41" s="10">
        <v>500</v>
      </c>
      <c r="AL41" s="10">
        <v>3500</v>
      </c>
      <c r="AM41" s="6">
        <f t="shared" si="11"/>
        <v>0</v>
      </c>
    </row>
    <row r="42" spans="2:39" ht="12.75">
      <c r="B42" s="16"/>
      <c r="C42" s="22">
        <f>SUM(C6:C41)</f>
        <v>55500</v>
      </c>
      <c r="D42">
        <f>SUM(D6:D41)</f>
        <v>18000</v>
      </c>
      <c r="E42">
        <f>SUM(E6:E41)</f>
        <v>11000</v>
      </c>
      <c r="F42" s="19">
        <f>SUM(F6:F41)</f>
        <v>62500</v>
      </c>
      <c r="G42">
        <f aca="true" t="shared" si="12" ref="G42:AM42">SUM(G6:G41)</f>
        <v>18000</v>
      </c>
      <c r="H42">
        <f t="shared" si="12"/>
        <v>8500</v>
      </c>
      <c r="I42">
        <f t="shared" si="12"/>
        <v>72000</v>
      </c>
      <c r="J42">
        <f t="shared" si="12"/>
        <v>18000</v>
      </c>
      <c r="K42">
        <f t="shared" si="12"/>
        <v>15000</v>
      </c>
      <c r="L42">
        <f t="shared" si="12"/>
        <v>75000</v>
      </c>
      <c r="M42">
        <f t="shared" si="12"/>
        <v>18000</v>
      </c>
      <c r="N42">
        <f t="shared" si="12"/>
        <v>14500</v>
      </c>
      <c r="O42">
        <f t="shared" si="12"/>
        <v>78500</v>
      </c>
      <c r="P42">
        <f t="shared" si="12"/>
        <v>18000</v>
      </c>
      <c r="Q42">
        <f t="shared" si="12"/>
        <v>11000</v>
      </c>
      <c r="R42">
        <f t="shared" si="12"/>
        <v>85500</v>
      </c>
      <c r="S42">
        <f t="shared" si="12"/>
        <v>18000</v>
      </c>
      <c r="T42">
        <f t="shared" si="12"/>
        <v>15000</v>
      </c>
      <c r="U42">
        <f t="shared" si="12"/>
        <v>88500</v>
      </c>
      <c r="V42">
        <f t="shared" si="12"/>
        <v>18000</v>
      </c>
      <c r="W42">
        <f t="shared" si="12"/>
        <v>13500</v>
      </c>
      <c r="X42">
        <f t="shared" si="12"/>
        <v>93000</v>
      </c>
      <c r="Y42">
        <f t="shared" si="12"/>
        <v>18000</v>
      </c>
      <c r="Z42">
        <f t="shared" si="12"/>
        <v>11000</v>
      </c>
      <c r="AA42">
        <f t="shared" si="12"/>
        <v>100000</v>
      </c>
      <c r="AB42">
        <f t="shared" si="12"/>
        <v>18000</v>
      </c>
      <c r="AC42">
        <f t="shared" si="12"/>
        <v>7500</v>
      </c>
      <c r="AD42">
        <f t="shared" si="12"/>
        <v>110500</v>
      </c>
      <c r="AE42">
        <f t="shared" si="12"/>
        <v>18000</v>
      </c>
      <c r="AF42">
        <f t="shared" si="12"/>
        <v>6500</v>
      </c>
      <c r="AG42">
        <f t="shared" si="12"/>
        <v>122000</v>
      </c>
      <c r="AH42">
        <f t="shared" si="12"/>
        <v>18000</v>
      </c>
      <c r="AI42">
        <f t="shared" si="12"/>
        <v>17000</v>
      </c>
      <c r="AJ42">
        <f t="shared" si="12"/>
        <v>123000</v>
      </c>
      <c r="AK42">
        <f t="shared" si="12"/>
        <v>18000</v>
      </c>
      <c r="AL42">
        <f t="shared" si="12"/>
        <v>26000</v>
      </c>
      <c r="AM42">
        <f t="shared" si="12"/>
        <v>115000</v>
      </c>
    </row>
    <row r="44" ht="12.75">
      <c r="D44">
        <f>E42+H42+K42+N42+Q42+T42+W42+Z42+AC42+AF42+AI42+AL42</f>
        <v>156500</v>
      </c>
    </row>
  </sheetData>
  <sheetProtection/>
  <mergeCells count="12"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</mergeCells>
  <printOptions/>
  <pageMargins left="0.7874015748031497" right="0.7874015748031497" top="0.3937007874015748" bottom="0.1968503937007874" header="0.11811023622047245" footer="0.118110236220472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44"/>
  <sheetViews>
    <sheetView zoomScalePageLayoutView="0" workbookViewId="0" topLeftCell="T10">
      <selection activeCell="AF23" sqref="AF23"/>
    </sheetView>
  </sheetViews>
  <sheetFormatPr defaultColWidth="9.140625" defaultRowHeight="12.75"/>
  <cols>
    <col min="1" max="1" width="12.140625" style="0" bestFit="1" customWidth="1"/>
    <col min="2" max="2" width="10.421875" style="0" bestFit="1" customWidth="1"/>
    <col min="3" max="3" width="8.7109375" style="0" customWidth="1"/>
    <col min="4" max="4" width="7.8515625" style="0" customWidth="1"/>
    <col min="5" max="5" width="6.140625" style="0" customWidth="1"/>
    <col min="6" max="6" width="8.7109375" style="0" customWidth="1"/>
    <col min="7" max="7" width="7.8515625" style="0" customWidth="1"/>
    <col min="9" max="9" width="8.7109375" style="0" customWidth="1"/>
    <col min="10" max="10" width="7.8515625" style="0" customWidth="1"/>
    <col min="23" max="23" width="6.140625" style="0" customWidth="1"/>
    <col min="25" max="25" width="7.8515625" style="0" customWidth="1"/>
    <col min="26" max="26" width="6.421875" style="0" customWidth="1"/>
    <col min="28" max="28" width="7.8515625" style="0" customWidth="1"/>
  </cols>
  <sheetData>
    <row r="2" spans="2:10" ht="12.75">
      <c r="B2" s="20" t="s">
        <v>76</v>
      </c>
      <c r="C2" s="5"/>
      <c r="D2" s="5"/>
      <c r="E2" s="5"/>
      <c r="F2" s="5"/>
      <c r="G2" s="5"/>
      <c r="H2" s="20" t="s">
        <v>75</v>
      </c>
      <c r="I2" s="5"/>
      <c r="J2" s="5"/>
    </row>
    <row r="3" spans="1:10" ht="12.75">
      <c r="A3" s="5"/>
      <c r="B3" s="20"/>
      <c r="C3" s="5"/>
      <c r="D3" s="5"/>
      <c r="E3" s="5"/>
      <c r="F3" s="5"/>
      <c r="G3" s="5"/>
      <c r="H3" s="20"/>
      <c r="I3" s="5"/>
      <c r="J3" s="5"/>
    </row>
    <row r="4" spans="1:38" ht="12.75">
      <c r="A4" s="13" t="s">
        <v>8</v>
      </c>
      <c r="B4" s="14" t="s">
        <v>30</v>
      </c>
      <c r="C4" s="97" t="s">
        <v>26</v>
      </c>
      <c r="D4" s="98"/>
      <c r="E4" s="99"/>
      <c r="F4" s="94" t="s">
        <v>27</v>
      </c>
      <c r="G4" s="95"/>
      <c r="H4" s="96"/>
      <c r="I4" s="94" t="s">
        <v>28</v>
      </c>
      <c r="J4" s="95"/>
      <c r="K4" s="96"/>
      <c r="L4" s="94" t="s">
        <v>29</v>
      </c>
      <c r="M4" s="95"/>
      <c r="N4" s="96"/>
      <c r="O4" s="97" t="s">
        <v>34</v>
      </c>
      <c r="P4" s="98"/>
      <c r="Q4" s="99"/>
      <c r="R4" s="94" t="s">
        <v>35</v>
      </c>
      <c r="S4" s="95"/>
      <c r="T4" s="96"/>
      <c r="U4" s="94" t="s">
        <v>23</v>
      </c>
      <c r="V4" s="95"/>
      <c r="W4" s="96"/>
      <c r="X4" s="94" t="s">
        <v>24</v>
      </c>
      <c r="Y4" s="95"/>
      <c r="Z4" s="96"/>
      <c r="AA4" s="97" t="s">
        <v>36</v>
      </c>
      <c r="AB4" s="98"/>
      <c r="AC4" s="99"/>
      <c r="AD4" s="94" t="s">
        <v>37</v>
      </c>
      <c r="AE4" s="95"/>
      <c r="AF4" s="96"/>
      <c r="AG4" s="94" t="s">
        <v>38</v>
      </c>
      <c r="AH4" s="95"/>
      <c r="AI4" s="96"/>
      <c r="AJ4" s="94" t="s">
        <v>25</v>
      </c>
      <c r="AK4" s="95"/>
      <c r="AL4" s="96"/>
    </row>
    <row r="5" spans="1:38" ht="12.75">
      <c r="A5" s="7"/>
      <c r="B5" s="7"/>
      <c r="C5" s="9" t="s">
        <v>31</v>
      </c>
      <c r="D5" s="9" t="s">
        <v>32</v>
      </c>
      <c r="E5" s="12" t="s">
        <v>33</v>
      </c>
      <c r="F5" s="9" t="s">
        <v>31</v>
      </c>
      <c r="G5" s="9" t="s">
        <v>32</v>
      </c>
      <c r="H5" s="12" t="s">
        <v>33</v>
      </c>
      <c r="I5" s="9" t="s">
        <v>31</v>
      </c>
      <c r="J5" s="9" t="s">
        <v>32</v>
      </c>
      <c r="K5" s="12" t="s">
        <v>33</v>
      </c>
      <c r="L5" s="9" t="s">
        <v>31</v>
      </c>
      <c r="M5" s="9" t="s">
        <v>32</v>
      </c>
      <c r="N5" s="12" t="s">
        <v>33</v>
      </c>
      <c r="O5" s="9" t="s">
        <v>31</v>
      </c>
      <c r="P5" s="9" t="s">
        <v>32</v>
      </c>
      <c r="Q5" s="12" t="s">
        <v>33</v>
      </c>
      <c r="R5" s="9" t="s">
        <v>31</v>
      </c>
      <c r="S5" s="9" t="s">
        <v>32</v>
      </c>
      <c r="T5" s="12" t="s">
        <v>33</v>
      </c>
      <c r="U5" s="9" t="s">
        <v>31</v>
      </c>
      <c r="V5" s="9" t="s">
        <v>32</v>
      </c>
      <c r="W5" s="12" t="s">
        <v>33</v>
      </c>
      <c r="X5" s="9" t="s">
        <v>31</v>
      </c>
      <c r="Y5" s="9" t="s">
        <v>32</v>
      </c>
      <c r="Z5" s="12" t="s">
        <v>33</v>
      </c>
      <c r="AA5" s="9" t="s">
        <v>31</v>
      </c>
      <c r="AB5" s="9" t="s">
        <v>32</v>
      </c>
      <c r="AC5" s="12" t="s">
        <v>33</v>
      </c>
      <c r="AD5" s="9" t="s">
        <v>31</v>
      </c>
      <c r="AE5" s="9" t="s">
        <v>32</v>
      </c>
      <c r="AF5" s="12" t="s">
        <v>33</v>
      </c>
      <c r="AG5" s="9" t="s">
        <v>31</v>
      </c>
      <c r="AH5" s="9" t="s">
        <v>32</v>
      </c>
      <c r="AI5" s="12" t="s">
        <v>33</v>
      </c>
      <c r="AJ5" s="9" t="s">
        <v>31</v>
      </c>
      <c r="AK5" s="9" t="s">
        <v>32</v>
      </c>
      <c r="AL5" s="12" t="s">
        <v>33</v>
      </c>
    </row>
    <row r="6" spans="1:38" ht="12.75">
      <c r="A6" s="7" t="s">
        <v>39</v>
      </c>
      <c r="B6" s="7">
        <v>1</v>
      </c>
      <c r="C6" s="11">
        <v>500</v>
      </c>
      <c r="D6" s="11"/>
      <c r="E6" s="12">
        <f>C6-D6</f>
        <v>500</v>
      </c>
      <c r="F6" s="11">
        <v>500</v>
      </c>
      <c r="G6" s="11"/>
      <c r="H6" s="12">
        <f aca="true" t="shared" si="0" ref="H6:H41">E6+F6-G6</f>
        <v>1000</v>
      </c>
      <c r="I6" s="11">
        <v>500</v>
      </c>
      <c r="J6" s="11"/>
      <c r="K6" s="12">
        <f>H6+I6-J6</f>
        <v>1500</v>
      </c>
      <c r="L6" s="11">
        <v>500</v>
      </c>
      <c r="M6" s="11"/>
      <c r="N6" s="12">
        <f>K6+L6-M6</f>
        <v>2000</v>
      </c>
      <c r="O6" s="11">
        <v>500</v>
      </c>
      <c r="P6" s="11"/>
      <c r="Q6" s="12">
        <f>N6+O6-P6</f>
        <v>2500</v>
      </c>
      <c r="R6" s="11">
        <v>500</v>
      </c>
      <c r="S6" s="11"/>
      <c r="T6" s="12">
        <f>Q6+R6-S6</f>
        <v>3000</v>
      </c>
      <c r="U6" s="11">
        <v>500</v>
      </c>
      <c r="V6" s="11"/>
      <c r="W6" s="12">
        <f>T6+U6-V6</f>
        <v>3500</v>
      </c>
      <c r="X6" s="11">
        <v>500</v>
      </c>
      <c r="Y6" s="11"/>
      <c r="Z6" s="12">
        <f aca="true" t="shared" si="1" ref="Z6:Z41">W6+X6-Y6</f>
        <v>4000</v>
      </c>
      <c r="AA6" s="11">
        <v>500</v>
      </c>
      <c r="AC6" s="12">
        <f>Z6+AA6-AB6</f>
        <v>4500</v>
      </c>
      <c r="AD6" s="11">
        <v>500</v>
      </c>
      <c r="AE6" s="11"/>
      <c r="AF6" s="12">
        <f>AC6+AD6-AE6</f>
        <v>5000</v>
      </c>
      <c r="AG6" s="11">
        <v>500</v>
      </c>
      <c r="AH6" s="11"/>
      <c r="AI6" s="12">
        <f>AG6+AF6-AH6</f>
        <v>5500</v>
      </c>
      <c r="AJ6" s="11">
        <v>500</v>
      </c>
      <c r="AK6" s="11"/>
      <c r="AL6" s="12">
        <f>AI6+AJ6-AK6</f>
        <v>6000</v>
      </c>
    </row>
    <row r="7" spans="1:38" ht="12.75">
      <c r="A7" s="17" t="s">
        <v>40</v>
      </c>
      <c r="B7" s="7">
        <v>2</v>
      </c>
      <c r="C7" s="11">
        <v>500</v>
      </c>
      <c r="D7" s="11">
        <v>500</v>
      </c>
      <c r="E7" s="12">
        <f aca="true" t="shared" si="2" ref="E7:E41">C7-D7</f>
        <v>0</v>
      </c>
      <c r="F7" s="11">
        <v>500</v>
      </c>
      <c r="G7" s="11">
        <v>500</v>
      </c>
      <c r="H7" s="12">
        <f t="shared" si="0"/>
        <v>0</v>
      </c>
      <c r="I7" s="11">
        <v>500</v>
      </c>
      <c r="J7" s="11">
        <v>500</v>
      </c>
      <c r="K7" s="12">
        <f aca="true" t="shared" si="3" ref="K7:K41">H7+I7-J7</f>
        <v>0</v>
      </c>
      <c r="L7" s="11">
        <v>500</v>
      </c>
      <c r="M7" s="11">
        <v>500</v>
      </c>
      <c r="N7" s="12">
        <f aca="true" t="shared" si="4" ref="N7:N41">K7+L7-M7</f>
        <v>0</v>
      </c>
      <c r="O7" s="11">
        <v>500</v>
      </c>
      <c r="P7" s="11">
        <v>500</v>
      </c>
      <c r="Q7" s="12">
        <f aca="true" t="shared" si="5" ref="Q7:Q41">N7+O7-P7</f>
        <v>0</v>
      </c>
      <c r="R7" s="11">
        <v>500</v>
      </c>
      <c r="S7" s="11">
        <v>500</v>
      </c>
      <c r="T7" s="12">
        <f aca="true" t="shared" si="6" ref="T7:T41">Q7+R7-S7</f>
        <v>0</v>
      </c>
      <c r="U7" s="11">
        <v>500</v>
      </c>
      <c r="V7" s="11">
        <v>500</v>
      </c>
      <c r="W7" s="12">
        <f aca="true" t="shared" si="7" ref="W7:W41">T7+U7-V7</f>
        <v>0</v>
      </c>
      <c r="X7" s="11">
        <v>500</v>
      </c>
      <c r="Y7" s="11">
        <v>500</v>
      </c>
      <c r="Z7" s="12">
        <f t="shared" si="1"/>
        <v>0</v>
      </c>
      <c r="AA7" s="11">
        <v>500</v>
      </c>
      <c r="AB7" s="11">
        <v>500</v>
      </c>
      <c r="AC7" s="12">
        <f aca="true" t="shared" si="8" ref="AC7:AC41">Z7+AA7-AB7</f>
        <v>0</v>
      </c>
      <c r="AD7" s="11">
        <v>500</v>
      </c>
      <c r="AE7" s="11">
        <v>500</v>
      </c>
      <c r="AF7" s="12">
        <f aca="true" t="shared" si="9" ref="AF7:AF41">AC7+AD7-AE7</f>
        <v>0</v>
      </c>
      <c r="AG7" s="11">
        <v>500</v>
      </c>
      <c r="AH7" s="11"/>
      <c r="AI7" s="12">
        <f aca="true" t="shared" si="10" ref="AI7:AI41">AG7+AF7-AH7</f>
        <v>500</v>
      </c>
      <c r="AJ7" s="11">
        <v>500</v>
      </c>
      <c r="AK7" s="11"/>
      <c r="AL7" s="12">
        <f aca="true" t="shared" si="11" ref="AL7:AL41">AI7+AJ7-AK7</f>
        <v>1000</v>
      </c>
    </row>
    <row r="8" spans="1:38" ht="12.75">
      <c r="A8" s="17" t="s">
        <v>41</v>
      </c>
      <c r="B8" s="7">
        <v>3</v>
      </c>
      <c r="C8" s="11">
        <v>500</v>
      </c>
      <c r="D8" s="11">
        <v>500</v>
      </c>
      <c r="E8" s="12">
        <f t="shared" si="2"/>
        <v>0</v>
      </c>
      <c r="F8" s="11">
        <v>500</v>
      </c>
      <c r="G8" s="11">
        <v>500</v>
      </c>
      <c r="H8" s="12">
        <f t="shared" si="0"/>
        <v>0</v>
      </c>
      <c r="I8" s="11">
        <v>500</v>
      </c>
      <c r="J8" s="11">
        <v>500</v>
      </c>
      <c r="K8" s="12">
        <f t="shared" si="3"/>
        <v>0</v>
      </c>
      <c r="L8" s="11">
        <v>500</v>
      </c>
      <c r="M8" s="11">
        <v>500</v>
      </c>
      <c r="N8" s="12">
        <f t="shared" si="4"/>
        <v>0</v>
      </c>
      <c r="O8" s="11">
        <v>500</v>
      </c>
      <c r="P8" s="11">
        <v>500</v>
      </c>
      <c r="Q8" s="12">
        <f t="shared" si="5"/>
        <v>0</v>
      </c>
      <c r="R8" s="11">
        <v>500</v>
      </c>
      <c r="S8" s="11">
        <v>500</v>
      </c>
      <c r="T8" s="12">
        <f t="shared" si="6"/>
        <v>0</v>
      </c>
      <c r="U8" s="11">
        <v>500</v>
      </c>
      <c r="V8" s="11">
        <v>500</v>
      </c>
      <c r="W8" s="12">
        <f t="shared" si="7"/>
        <v>0</v>
      </c>
      <c r="X8" s="11">
        <v>500</v>
      </c>
      <c r="Y8" s="11">
        <v>500</v>
      </c>
      <c r="Z8" s="12">
        <f t="shared" si="1"/>
        <v>0</v>
      </c>
      <c r="AA8" s="11">
        <v>500</v>
      </c>
      <c r="AB8" s="11">
        <v>500</v>
      </c>
      <c r="AC8" s="12">
        <f t="shared" si="8"/>
        <v>0</v>
      </c>
      <c r="AD8" s="11">
        <v>500</v>
      </c>
      <c r="AE8" s="11">
        <v>500</v>
      </c>
      <c r="AF8" s="12">
        <f t="shared" si="9"/>
        <v>0</v>
      </c>
      <c r="AG8" s="11">
        <v>500</v>
      </c>
      <c r="AH8" s="11">
        <v>500</v>
      </c>
      <c r="AI8" s="12">
        <f t="shared" si="10"/>
        <v>0</v>
      </c>
      <c r="AJ8" s="11">
        <v>500</v>
      </c>
      <c r="AK8" s="11"/>
      <c r="AL8" s="12">
        <f t="shared" si="11"/>
        <v>500</v>
      </c>
    </row>
    <row r="9" spans="1:38" ht="12.75">
      <c r="A9" s="17" t="s">
        <v>42</v>
      </c>
      <c r="B9" s="7">
        <v>4</v>
      </c>
      <c r="C9" s="11">
        <v>500</v>
      </c>
      <c r="D9" s="11">
        <v>500</v>
      </c>
      <c r="E9" s="12">
        <f t="shared" si="2"/>
        <v>0</v>
      </c>
      <c r="F9" s="11">
        <v>500</v>
      </c>
      <c r="G9" s="11">
        <v>500</v>
      </c>
      <c r="H9" s="12">
        <f t="shared" si="0"/>
        <v>0</v>
      </c>
      <c r="I9" s="11">
        <v>500</v>
      </c>
      <c r="J9" s="11">
        <v>500</v>
      </c>
      <c r="K9" s="12">
        <f t="shared" si="3"/>
        <v>0</v>
      </c>
      <c r="L9" s="11">
        <v>500</v>
      </c>
      <c r="M9" s="11">
        <v>500</v>
      </c>
      <c r="N9" s="12">
        <f t="shared" si="4"/>
        <v>0</v>
      </c>
      <c r="O9" s="11">
        <v>500</v>
      </c>
      <c r="P9" s="11">
        <v>500</v>
      </c>
      <c r="Q9" s="12">
        <f t="shared" si="5"/>
        <v>0</v>
      </c>
      <c r="R9" s="11">
        <v>500</v>
      </c>
      <c r="S9" s="11">
        <v>500</v>
      </c>
      <c r="T9" s="12">
        <f t="shared" si="6"/>
        <v>0</v>
      </c>
      <c r="U9" s="11">
        <v>500</v>
      </c>
      <c r="V9" s="11">
        <v>500</v>
      </c>
      <c r="W9" s="12">
        <f t="shared" si="7"/>
        <v>0</v>
      </c>
      <c r="X9" s="11">
        <v>500</v>
      </c>
      <c r="Y9" s="11">
        <v>500</v>
      </c>
      <c r="Z9" s="12">
        <f t="shared" si="1"/>
        <v>0</v>
      </c>
      <c r="AA9" s="11">
        <v>500</v>
      </c>
      <c r="AB9" s="11">
        <v>500</v>
      </c>
      <c r="AC9" s="12">
        <f t="shared" si="8"/>
        <v>0</v>
      </c>
      <c r="AD9" s="11">
        <v>500</v>
      </c>
      <c r="AE9" s="11">
        <v>500</v>
      </c>
      <c r="AF9" s="12">
        <f t="shared" si="9"/>
        <v>0</v>
      </c>
      <c r="AG9" s="11">
        <v>500</v>
      </c>
      <c r="AH9" s="11">
        <v>500</v>
      </c>
      <c r="AI9" s="12">
        <f t="shared" si="10"/>
        <v>0</v>
      </c>
      <c r="AJ9" s="11">
        <v>500</v>
      </c>
      <c r="AK9" s="11">
        <v>500</v>
      </c>
      <c r="AL9" s="12">
        <f t="shared" si="11"/>
        <v>0</v>
      </c>
    </row>
    <row r="10" spans="1:38" ht="12.75">
      <c r="A10" s="17" t="s">
        <v>43</v>
      </c>
      <c r="B10" s="7">
        <v>5</v>
      </c>
      <c r="C10" s="11">
        <v>500</v>
      </c>
      <c r="D10" s="11">
        <v>500</v>
      </c>
      <c r="E10" s="12">
        <f t="shared" si="2"/>
        <v>0</v>
      </c>
      <c r="F10" s="11">
        <v>500</v>
      </c>
      <c r="G10" s="11">
        <v>500</v>
      </c>
      <c r="H10" s="12">
        <f t="shared" si="0"/>
        <v>0</v>
      </c>
      <c r="I10" s="11">
        <v>500</v>
      </c>
      <c r="J10" s="11">
        <v>500</v>
      </c>
      <c r="K10" s="12">
        <f t="shared" si="3"/>
        <v>0</v>
      </c>
      <c r="L10" s="11">
        <v>500</v>
      </c>
      <c r="M10" s="11">
        <v>500</v>
      </c>
      <c r="N10" s="12">
        <f t="shared" si="4"/>
        <v>0</v>
      </c>
      <c r="O10" s="11">
        <v>500</v>
      </c>
      <c r="P10" s="11">
        <v>500</v>
      </c>
      <c r="Q10" s="12">
        <f t="shared" si="5"/>
        <v>0</v>
      </c>
      <c r="R10" s="11">
        <v>500</v>
      </c>
      <c r="S10" s="11">
        <v>500</v>
      </c>
      <c r="T10" s="12">
        <f t="shared" si="6"/>
        <v>0</v>
      </c>
      <c r="U10" s="11">
        <v>500</v>
      </c>
      <c r="V10" s="11">
        <v>500</v>
      </c>
      <c r="W10" s="12">
        <f t="shared" si="7"/>
        <v>0</v>
      </c>
      <c r="X10" s="11">
        <v>500</v>
      </c>
      <c r="Y10" s="11">
        <v>500</v>
      </c>
      <c r="Z10" s="12">
        <f t="shared" si="1"/>
        <v>0</v>
      </c>
      <c r="AA10" s="11">
        <v>500</v>
      </c>
      <c r="AB10" s="11">
        <v>500</v>
      </c>
      <c r="AC10" s="12">
        <f t="shared" si="8"/>
        <v>0</v>
      </c>
      <c r="AD10" s="11">
        <v>500</v>
      </c>
      <c r="AE10" s="11">
        <v>500</v>
      </c>
      <c r="AF10" s="12">
        <f t="shared" si="9"/>
        <v>0</v>
      </c>
      <c r="AG10" s="11">
        <v>500</v>
      </c>
      <c r="AH10" s="11">
        <v>500</v>
      </c>
      <c r="AI10" s="12">
        <f t="shared" si="10"/>
        <v>0</v>
      </c>
      <c r="AJ10" s="11">
        <v>500</v>
      </c>
      <c r="AK10" s="11">
        <v>500</v>
      </c>
      <c r="AL10" s="12">
        <f t="shared" si="11"/>
        <v>0</v>
      </c>
    </row>
    <row r="11" spans="1:38" ht="12.75">
      <c r="A11" s="18" t="s">
        <v>44</v>
      </c>
      <c r="B11" s="7">
        <v>6</v>
      </c>
      <c r="C11" s="11">
        <v>500</v>
      </c>
      <c r="D11" s="11">
        <v>500</v>
      </c>
      <c r="E11" s="12">
        <f t="shared" si="2"/>
        <v>0</v>
      </c>
      <c r="F11" s="11">
        <v>500</v>
      </c>
      <c r="G11" s="11">
        <v>500</v>
      </c>
      <c r="H11" s="12">
        <f t="shared" si="0"/>
        <v>0</v>
      </c>
      <c r="I11" s="11">
        <v>500</v>
      </c>
      <c r="J11" s="11">
        <v>500</v>
      </c>
      <c r="K11" s="12">
        <f t="shared" si="3"/>
        <v>0</v>
      </c>
      <c r="L11" s="11">
        <v>500</v>
      </c>
      <c r="M11" s="11">
        <v>500</v>
      </c>
      <c r="N11" s="12">
        <f t="shared" si="4"/>
        <v>0</v>
      </c>
      <c r="O11" s="11">
        <v>500</v>
      </c>
      <c r="P11" s="11">
        <v>500</v>
      </c>
      <c r="Q11" s="12">
        <f t="shared" si="5"/>
        <v>0</v>
      </c>
      <c r="R11" s="11">
        <v>500</v>
      </c>
      <c r="S11" s="11">
        <v>500</v>
      </c>
      <c r="T11" s="12">
        <f t="shared" si="6"/>
        <v>0</v>
      </c>
      <c r="U11" s="11">
        <v>500</v>
      </c>
      <c r="V11" s="11">
        <v>500</v>
      </c>
      <c r="W11" s="12">
        <f t="shared" si="7"/>
        <v>0</v>
      </c>
      <c r="X11" s="11">
        <v>500</v>
      </c>
      <c r="Y11" s="11">
        <v>500</v>
      </c>
      <c r="Z11" s="12">
        <f t="shared" si="1"/>
        <v>0</v>
      </c>
      <c r="AA11" s="11">
        <v>500</v>
      </c>
      <c r="AB11" s="11">
        <v>500</v>
      </c>
      <c r="AC11" s="12">
        <f t="shared" si="8"/>
        <v>0</v>
      </c>
      <c r="AD11" s="11">
        <v>500</v>
      </c>
      <c r="AE11" s="11">
        <v>500</v>
      </c>
      <c r="AF11" s="12">
        <f t="shared" si="9"/>
        <v>0</v>
      </c>
      <c r="AG11" s="11">
        <v>500</v>
      </c>
      <c r="AH11" s="11">
        <v>500</v>
      </c>
      <c r="AI11" s="12">
        <f t="shared" si="10"/>
        <v>0</v>
      </c>
      <c r="AJ11" s="11">
        <v>500</v>
      </c>
      <c r="AK11" s="11"/>
      <c r="AL11" s="12">
        <f t="shared" si="11"/>
        <v>500</v>
      </c>
    </row>
    <row r="12" spans="1:38" ht="12.75">
      <c r="A12" s="17" t="s">
        <v>45</v>
      </c>
      <c r="B12" s="7">
        <v>7</v>
      </c>
      <c r="C12" s="11">
        <v>500</v>
      </c>
      <c r="D12" s="11">
        <v>500</v>
      </c>
      <c r="E12" s="12">
        <f t="shared" si="2"/>
        <v>0</v>
      </c>
      <c r="F12" s="11">
        <v>500</v>
      </c>
      <c r="G12" s="11">
        <v>500</v>
      </c>
      <c r="H12" s="12">
        <f t="shared" si="0"/>
        <v>0</v>
      </c>
      <c r="I12" s="11">
        <v>500</v>
      </c>
      <c r="J12" s="11">
        <v>500</v>
      </c>
      <c r="K12" s="12">
        <f t="shared" si="3"/>
        <v>0</v>
      </c>
      <c r="L12" s="11">
        <v>500</v>
      </c>
      <c r="M12" s="11">
        <v>500</v>
      </c>
      <c r="N12" s="12">
        <f t="shared" si="4"/>
        <v>0</v>
      </c>
      <c r="O12" s="11">
        <v>500</v>
      </c>
      <c r="P12" s="11">
        <v>500</v>
      </c>
      <c r="Q12" s="12">
        <f t="shared" si="5"/>
        <v>0</v>
      </c>
      <c r="R12" s="11">
        <v>500</v>
      </c>
      <c r="S12" s="11">
        <v>500</v>
      </c>
      <c r="T12" s="12">
        <f t="shared" si="6"/>
        <v>0</v>
      </c>
      <c r="U12" s="11">
        <v>500</v>
      </c>
      <c r="V12" s="11">
        <v>500</v>
      </c>
      <c r="W12" s="12">
        <f t="shared" si="7"/>
        <v>0</v>
      </c>
      <c r="X12" s="11">
        <v>500</v>
      </c>
      <c r="Y12" s="11">
        <v>500</v>
      </c>
      <c r="Z12" s="12">
        <f t="shared" si="1"/>
        <v>0</v>
      </c>
      <c r="AA12" s="11">
        <v>500</v>
      </c>
      <c r="AB12" s="11">
        <v>500</v>
      </c>
      <c r="AC12" s="12">
        <f t="shared" si="8"/>
        <v>0</v>
      </c>
      <c r="AD12" s="11">
        <v>500</v>
      </c>
      <c r="AE12" s="11">
        <v>500</v>
      </c>
      <c r="AF12" s="12">
        <f t="shared" si="9"/>
        <v>0</v>
      </c>
      <c r="AG12" s="11">
        <v>500</v>
      </c>
      <c r="AH12" s="11">
        <v>500</v>
      </c>
      <c r="AI12" s="12">
        <f t="shared" si="10"/>
        <v>0</v>
      </c>
      <c r="AJ12" s="11">
        <v>500</v>
      </c>
      <c r="AK12" s="11">
        <v>500</v>
      </c>
      <c r="AL12" s="12">
        <f t="shared" si="11"/>
        <v>0</v>
      </c>
    </row>
    <row r="13" spans="1:38" ht="12.75">
      <c r="A13" s="17" t="s">
        <v>46</v>
      </c>
      <c r="B13" s="7">
        <v>8</v>
      </c>
      <c r="C13" s="11">
        <v>500</v>
      </c>
      <c r="D13" s="11">
        <v>500</v>
      </c>
      <c r="E13" s="12">
        <f t="shared" si="2"/>
        <v>0</v>
      </c>
      <c r="F13" s="11">
        <v>500</v>
      </c>
      <c r="G13" s="11">
        <v>500</v>
      </c>
      <c r="H13" s="12">
        <f t="shared" si="0"/>
        <v>0</v>
      </c>
      <c r="I13" s="11">
        <v>500</v>
      </c>
      <c r="J13" s="11">
        <v>500</v>
      </c>
      <c r="K13" s="12">
        <f t="shared" si="3"/>
        <v>0</v>
      </c>
      <c r="L13" s="11">
        <v>500</v>
      </c>
      <c r="M13" s="11">
        <v>500</v>
      </c>
      <c r="N13" s="12">
        <f t="shared" si="4"/>
        <v>0</v>
      </c>
      <c r="O13" s="11">
        <v>500</v>
      </c>
      <c r="P13" s="11">
        <v>500</v>
      </c>
      <c r="Q13" s="12">
        <f t="shared" si="5"/>
        <v>0</v>
      </c>
      <c r="R13" s="11">
        <v>500</v>
      </c>
      <c r="S13" s="11">
        <v>500</v>
      </c>
      <c r="T13" s="12">
        <f t="shared" si="6"/>
        <v>0</v>
      </c>
      <c r="U13" s="11">
        <v>500</v>
      </c>
      <c r="V13" s="11">
        <v>500</v>
      </c>
      <c r="W13" s="12">
        <f t="shared" si="7"/>
        <v>0</v>
      </c>
      <c r="X13" s="11">
        <v>500</v>
      </c>
      <c r="Y13" s="11">
        <v>500</v>
      </c>
      <c r="Z13" s="12">
        <f t="shared" si="1"/>
        <v>0</v>
      </c>
      <c r="AA13" s="11">
        <v>500</v>
      </c>
      <c r="AB13" s="11">
        <v>500</v>
      </c>
      <c r="AC13" s="12">
        <f t="shared" si="8"/>
        <v>0</v>
      </c>
      <c r="AD13" s="11">
        <v>500</v>
      </c>
      <c r="AE13" s="11">
        <v>500</v>
      </c>
      <c r="AF13" s="12">
        <f t="shared" si="9"/>
        <v>0</v>
      </c>
      <c r="AG13" s="11">
        <v>500</v>
      </c>
      <c r="AH13" s="11">
        <v>500</v>
      </c>
      <c r="AI13" s="12">
        <f t="shared" si="10"/>
        <v>0</v>
      </c>
      <c r="AJ13" s="11">
        <v>500</v>
      </c>
      <c r="AK13" s="11">
        <v>500</v>
      </c>
      <c r="AL13" s="12">
        <f t="shared" si="11"/>
        <v>0</v>
      </c>
    </row>
    <row r="14" spans="1:38" ht="12.75">
      <c r="A14" s="17" t="s">
        <v>47</v>
      </c>
      <c r="B14" s="7">
        <v>9</v>
      </c>
      <c r="C14" s="11">
        <v>500</v>
      </c>
      <c r="D14" s="11">
        <v>500</v>
      </c>
      <c r="E14" s="12">
        <f t="shared" si="2"/>
        <v>0</v>
      </c>
      <c r="F14" s="11">
        <v>500</v>
      </c>
      <c r="G14" s="11">
        <v>500</v>
      </c>
      <c r="H14" s="12">
        <f t="shared" si="0"/>
        <v>0</v>
      </c>
      <c r="I14" s="11">
        <v>500</v>
      </c>
      <c r="J14" s="11">
        <v>500</v>
      </c>
      <c r="K14" s="12">
        <f t="shared" si="3"/>
        <v>0</v>
      </c>
      <c r="L14" s="11">
        <v>500</v>
      </c>
      <c r="M14" s="11">
        <v>500</v>
      </c>
      <c r="N14" s="12">
        <f t="shared" si="4"/>
        <v>0</v>
      </c>
      <c r="O14" s="11">
        <v>500</v>
      </c>
      <c r="P14" s="11">
        <v>500</v>
      </c>
      <c r="Q14" s="12">
        <f t="shared" si="5"/>
        <v>0</v>
      </c>
      <c r="R14" s="11">
        <v>500</v>
      </c>
      <c r="S14" s="11">
        <v>500</v>
      </c>
      <c r="T14" s="12">
        <f t="shared" si="6"/>
        <v>0</v>
      </c>
      <c r="U14" s="11">
        <v>500</v>
      </c>
      <c r="V14" s="11">
        <v>500</v>
      </c>
      <c r="W14" s="12">
        <f t="shared" si="7"/>
        <v>0</v>
      </c>
      <c r="X14" s="11">
        <v>500</v>
      </c>
      <c r="Y14" s="11">
        <v>500</v>
      </c>
      <c r="Z14" s="12">
        <f t="shared" si="1"/>
        <v>0</v>
      </c>
      <c r="AA14" s="11">
        <v>500</v>
      </c>
      <c r="AB14" s="11">
        <v>500</v>
      </c>
      <c r="AC14" s="12">
        <f t="shared" si="8"/>
        <v>0</v>
      </c>
      <c r="AD14" s="11">
        <v>500</v>
      </c>
      <c r="AE14" s="11">
        <v>500</v>
      </c>
      <c r="AF14" s="12">
        <f t="shared" si="9"/>
        <v>0</v>
      </c>
      <c r="AG14" s="11">
        <v>500</v>
      </c>
      <c r="AH14" s="11"/>
      <c r="AI14" s="12">
        <f t="shared" si="10"/>
        <v>500</v>
      </c>
      <c r="AJ14" s="11">
        <v>500</v>
      </c>
      <c r="AK14" s="11"/>
      <c r="AL14" s="12">
        <f t="shared" si="11"/>
        <v>1000</v>
      </c>
    </row>
    <row r="15" spans="1:38" ht="12.75">
      <c r="A15" s="17" t="s">
        <v>48</v>
      </c>
      <c r="B15" s="7">
        <v>10</v>
      </c>
      <c r="C15" s="11">
        <v>500</v>
      </c>
      <c r="D15" s="11">
        <v>500</v>
      </c>
      <c r="E15" s="12">
        <f t="shared" si="2"/>
        <v>0</v>
      </c>
      <c r="F15" s="11">
        <v>500</v>
      </c>
      <c r="G15" s="11">
        <v>500</v>
      </c>
      <c r="H15" s="12">
        <f t="shared" si="0"/>
        <v>0</v>
      </c>
      <c r="I15" s="11">
        <v>500</v>
      </c>
      <c r="J15" s="11">
        <v>500</v>
      </c>
      <c r="K15" s="12">
        <f t="shared" si="3"/>
        <v>0</v>
      </c>
      <c r="L15" s="11">
        <v>500</v>
      </c>
      <c r="M15" s="11">
        <v>500</v>
      </c>
      <c r="N15" s="12">
        <f t="shared" si="4"/>
        <v>0</v>
      </c>
      <c r="O15" s="11">
        <v>500</v>
      </c>
      <c r="P15" s="11">
        <v>500</v>
      </c>
      <c r="Q15" s="12">
        <f t="shared" si="5"/>
        <v>0</v>
      </c>
      <c r="R15" s="11">
        <v>500</v>
      </c>
      <c r="S15" s="11">
        <v>500</v>
      </c>
      <c r="T15" s="12">
        <f t="shared" si="6"/>
        <v>0</v>
      </c>
      <c r="U15" s="11">
        <v>500</v>
      </c>
      <c r="V15" s="11">
        <v>500</v>
      </c>
      <c r="W15" s="12">
        <f t="shared" si="7"/>
        <v>0</v>
      </c>
      <c r="X15" s="11">
        <v>500</v>
      </c>
      <c r="Y15" s="11">
        <v>500</v>
      </c>
      <c r="Z15" s="12">
        <f t="shared" si="1"/>
        <v>0</v>
      </c>
      <c r="AA15" s="11">
        <v>500</v>
      </c>
      <c r="AB15" s="11">
        <v>500</v>
      </c>
      <c r="AC15" s="12">
        <f t="shared" si="8"/>
        <v>0</v>
      </c>
      <c r="AD15" s="11">
        <v>500</v>
      </c>
      <c r="AE15" s="11">
        <v>500</v>
      </c>
      <c r="AF15" s="12">
        <f t="shared" si="9"/>
        <v>0</v>
      </c>
      <c r="AG15" s="11">
        <v>500</v>
      </c>
      <c r="AH15" s="11">
        <v>500</v>
      </c>
      <c r="AI15" s="12">
        <f t="shared" si="10"/>
        <v>0</v>
      </c>
      <c r="AJ15" s="11">
        <v>500</v>
      </c>
      <c r="AK15" s="11">
        <v>500</v>
      </c>
      <c r="AL15" s="12">
        <f t="shared" si="11"/>
        <v>0</v>
      </c>
    </row>
    <row r="16" spans="1:38" ht="12.75">
      <c r="A16" s="17" t="s">
        <v>49</v>
      </c>
      <c r="B16" s="7">
        <v>11</v>
      </c>
      <c r="C16" s="11">
        <v>500</v>
      </c>
      <c r="D16" s="11">
        <v>500</v>
      </c>
      <c r="E16" s="12">
        <f t="shared" si="2"/>
        <v>0</v>
      </c>
      <c r="F16" s="11">
        <v>500</v>
      </c>
      <c r="G16" s="11">
        <v>500</v>
      </c>
      <c r="H16" s="12">
        <f t="shared" si="0"/>
        <v>0</v>
      </c>
      <c r="I16" s="11">
        <v>500</v>
      </c>
      <c r="J16" s="11">
        <v>500</v>
      </c>
      <c r="K16" s="12">
        <f t="shared" si="3"/>
        <v>0</v>
      </c>
      <c r="L16" s="11">
        <v>500</v>
      </c>
      <c r="M16" s="11">
        <v>500</v>
      </c>
      <c r="N16" s="12">
        <f t="shared" si="4"/>
        <v>0</v>
      </c>
      <c r="O16" s="11">
        <v>500</v>
      </c>
      <c r="P16" s="11">
        <v>500</v>
      </c>
      <c r="Q16" s="12">
        <f t="shared" si="5"/>
        <v>0</v>
      </c>
      <c r="R16" s="11">
        <v>500</v>
      </c>
      <c r="S16" s="11">
        <v>500</v>
      </c>
      <c r="T16" s="12">
        <f t="shared" si="6"/>
        <v>0</v>
      </c>
      <c r="U16" s="11">
        <v>500</v>
      </c>
      <c r="V16" s="11">
        <v>500</v>
      </c>
      <c r="W16" s="12">
        <f t="shared" si="7"/>
        <v>0</v>
      </c>
      <c r="X16" s="11">
        <v>500</v>
      </c>
      <c r="Y16" s="11">
        <v>500</v>
      </c>
      <c r="Z16" s="12">
        <f t="shared" si="1"/>
        <v>0</v>
      </c>
      <c r="AA16" s="11">
        <v>500</v>
      </c>
      <c r="AB16" s="11">
        <v>500</v>
      </c>
      <c r="AC16" s="12">
        <f t="shared" si="8"/>
        <v>0</v>
      </c>
      <c r="AD16" s="11">
        <v>500</v>
      </c>
      <c r="AE16" s="11">
        <v>500</v>
      </c>
      <c r="AF16" s="12">
        <f t="shared" si="9"/>
        <v>0</v>
      </c>
      <c r="AG16" s="11">
        <v>500</v>
      </c>
      <c r="AH16" s="11">
        <v>500</v>
      </c>
      <c r="AI16" s="12">
        <f t="shared" si="10"/>
        <v>0</v>
      </c>
      <c r="AJ16" s="11">
        <v>500</v>
      </c>
      <c r="AK16" s="11">
        <v>500</v>
      </c>
      <c r="AL16" s="12">
        <f t="shared" si="11"/>
        <v>0</v>
      </c>
    </row>
    <row r="17" spans="1:38" ht="12.75">
      <c r="A17" s="17" t="s">
        <v>50</v>
      </c>
      <c r="B17" s="7">
        <v>12</v>
      </c>
      <c r="C17" s="11">
        <v>500</v>
      </c>
      <c r="D17" s="11">
        <v>500</v>
      </c>
      <c r="E17" s="12">
        <f t="shared" si="2"/>
        <v>0</v>
      </c>
      <c r="F17" s="11">
        <v>500</v>
      </c>
      <c r="G17" s="11">
        <v>500</v>
      </c>
      <c r="H17" s="12">
        <f t="shared" si="0"/>
        <v>0</v>
      </c>
      <c r="I17" s="11">
        <v>500</v>
      </c>
      <c r="J17" s="11">
        <v>500</v>
      </c>
      <c r="K17" s="12">
        <f t="shared" si="3"/>
        <v>0</v>
      </c>
      <c r="L17" s="11">
        <v>500</v>
      </c>
      <c r="M17" s="11">
        <v>500</v>
      </c>
      <c r="N17" s="12">
        <f t="shared" si="4"/>
        <v>0</v>
      </c>
      <c r="O17" s="11">
        <v>500</v>
      </c>
      <c r="P17" s="11">
        <v>500</v>
      </c>
      <c r="Q17" s="12">
        <f t="shared" si="5"/>
        <v>0</v>
      </c>
      <c r="R17" s="11">
        <v>500</v>
      </c>
      <c r="S17" s="11">
        <v>500</v>
      </c>
      <c r="T17" s="12">
        <f t="shared" si="6"/>
        <v>0</v>
      </c>
      <c r="U17" s="11">
        <v>500</v>
      </c>
      <c r="V17" s="11">
        <v>500</v>
      </c>
      <c r="W17" s="12">
        <f t="shared" si="7"/>
        <v>0</v>
      </c>
      <c r="X17" s="11">
        <v>500</v>
      </c>
      <c r="Y17" s="11">
        <v>500</v>
      </c>
      <c r="Z17" s="12">
        <f t="shared" si="1"/>
        <v>0</v>
      </c>
      <c r="AA17" s="11">
        <v>500</v>
      </c>
      <c r="AB17" s="11">
        <v>500</v>
      </c>
      <c r="AC17" s="12">
        <f t="shared" si="8"/>
        <v>0</v>
      </c>
      <c r="AD17" s="11">
        <v>500</v>
      </c>
      <c r="AE17" s="11">
        <v>500</v>
      </c>
      <c r="AF17" s="12">
        <f t="shared" si="9"/>
        <v>0</v>
      </c>
      <c r="AG17" s="11">
        <v>500</v>
      </c>
      <c r="AH17" s="11">
        <v>500</v>
      </c>
      <c r="AI17" s="12">
        <f t="shared" si="10"/>
        <v>0</v>
      </c>
      <c r="AJ17" s="11">
        <v>500</v>
      </c>
      <c r="AK17" s="11"/>
      <c r="AL17" s="12">
        <f t="shared" si="11"/>
        <v>500</v>
      </c>
    </row>
    <row r="18" spans="1:38" ht="12.75">
      <c r="A18" s="17" t="s">
        <v>51</v>
      </c>
      <c r="B18" s="7">
        <v>13</v>
      </c>
      <c r="C18" s="11">
        <v>500</v>
      </c>
      <c r="D18" s="11">
        <v>500</v>
      </c>
      <c r="E18" s="12">
        <f t="shared" si="2"/>
        <v>0</v>
      </c>
      <c r="F18" s="11">
        <v>500</v>
      </c>
      <c r="G18" s="11">
        <v>500</v>
      </c>
      <c r="H18" s="12">
        <f t="shared" si="0"/>
        <v>0</v>
      </c>
      <c r="I18" s="11">
        <v>500</v>
      </c>
      <c r="J18" s="11">
        <v>500</v>
      </c>
      <c r="K18" s="12">
        <f t="shared" si="3"/>
        <v>0</v>
      </c>
      <c r="L18" s="11">
        <v>500</v>
      </c>
      <c r="M18" s="11">
        <v>500</v>
      </c>
      <c r="N18" s="12">
        <f t="shared" si="4"/>
        <v>0</v>
      </c>
      <c r="O18" s="11">
        <v>500</v>
      </c>
      <c r="P18" s="11">
        <v>500</v>
      </c>
      <c r="Q18" s="12">
        <f t="shared" si="5"/>
        <v>0</v>
      </c>
      <c r="R18" s="11">
        <v>500</v>
      </c>
      <c r="S18" s="11">
        <v>500</v>
      </c>
      <c r="T18" s="12">
        <f t="shared" si="6"/>
        <v>0</v>
      </c>
      <c r="U18" s="11">
        <v>500</v>
      </c>
      <c r="V18" s="11">
        <v>500</v>
      </c>
      <c r="W18" s="12">
        <f t="shared" si="7"/>
        <v>0</v>
      </c>
      <c r="X18" s="11">
        <v>500</v>
      </c>
      <c r="Y18" s="11">
        <v>500</v>
      </c>
      <c r="Z18" s="12">
        <f t="shared" si="1"/>
        <v>0</v>
      </c>
      <c r="AA18" s="11">
        <v>500</v>
      </c>
      <c r="AB18" s="11">
        <v>500</v>
      </c>
      <c r="AC18" s="12">
        <f t="shared" si="8"/>
        <v>0</v>
      </c>
      <c r="AD18" s="11">
        <v>500</v>
      </c>
      <c r="AE18" s="11">
        <v>500</v>
      </c>
      <c r="AF18" s="12">
        <f t="shared" si="9"/>
        <v>0</v>
      </c>
      <c r="AG18" s="11">
        <v>500</v>
      </c>
      <c r="AH18" s="11">
        <v>500</v>
      </c>
      <c r="AI18" s="12">
        <f t="shared" si="10"/>
        <v>0</v>
      </c>
      <c r="AJ18" s="11">
        <v>500</v>
      </c>
      <c r="AK18" s="11">
        <v>500</v>
      </c>
      <c r="AL18" s="12">
        <f t="shared" si="11"/>
        <v>0</v>
      </c>
    </row>
    <row r="19" spans="1:38" ht="12.75">
      <c r="A19" s="17" t="s">
        <v>52</v>
      </c>
      <c r="B19" s="7">
        <v>14</v>
      </c>
      <c r="C19" s="11">
        <v>500</v>
      </c>
      <c r="D19" s="11">
        <v>500</v>
      </c>
      <c r="E19" s="12">
        <f t="shared" si="2"/>
        <v>0</v>
      </c>
      <c r="F19" s="11">
        <v>500</v>
      </c>
      <c r="G19" s="11">
        <v>500</v>
      </c>
      <c r="H19" s="12">
        <f t="shared" si="0"/>
        <v>0</v>
      </c>
      <c r="I19" s="11">
        <v>500</v>
      </c>
      <c r="J19" s="11">
        <v>500</v>
      </c>
      <c r="K19" s="12">
        <f t="shared" si="3"/>
        <v>0</v>
      </c>
      <c r="L19" s="11">
        <v>500</v>
      </c>
      <c r="M19" s="11">
        <v>500</v>
      </c>
      <c r="N19" s="12">
        <f t="shared" si="4"/>
        <v>0</v>
      </c>
      <c r="O19" s="11">
        <v>500</v>
      </c>
      <c r="P19" s="11">
        <v>500</v>
      </c>
      <c r="Q19" s="12">
        <f t="shared" si="5"/>
        <v>0</v>
      </c>
      <c r="R19" s="11">
        <v>500</v>
      </c>
      <c r="S19" s="11">
        <v>500</v>
      </c>
      <c r="T19" s="12">
        <f t="shared" si="6"/>
        <v>0</v>
      </c>
      <c r="U19" s="11">
        <v>500</v>
      </c>
      <c r="V19" s="11">
        <v>500</v>
      </c>
      <c r="W19" s="12">
        <f t="shared" si="7"/>
        <v>0</v>
      </c>
      <c r="X19" s="11">
        <v>500</v>
      </c>
      <c r="Y19" s="11">
        <v>500</v>
      </c>
      <c r="Z19" s="12">
        <f t="shared" si="1"/>
        <v>0</v>
      </c>
      <c r="AA19" s="11">
        <v>500</v>
      </c>
      <c r="AB19" s="11">
        <v>500</v>
      </c>
      <c r="AC19" s="12">
        <f t="shared" si="8"/>
        <v>0</v>
      </c>
      <c r="AD19" s="11">
        <v>500</v>
      </c>
      <c r="AE19" s="11">
        <v>500</v>
      </c>
      <c r="AF19" s="12">
        <f t="shared" si="9"/>
        <v>0</v>
      </c>
      <c r="AG19" s="11">
        <v>500</v>
      </c>
      <c r="AH19" s="11">
        <v>500</v>
      </c>
      <c r="AI19" s="12">
        <f t="shared" si="10"/>
        <v>0</v>
      </c>
      <c r="AJ19" s="11">
        <v>500</v>
      </c>
      <c r="AK19" s="11"/>
      <c r="AL19" s="12">
        <f t="shared" si="11"/>
        <v>500</v>
      </c>
    </row>
    <row r="20" spans="1:38" ht="12.75">
      <c r="A20" s="17" t="s">
        <v>53</v>
      </c>
      <c r="B20" s="7">
        <v>15</v>
      </c>
      <c r="C20" s="11">
        <v>500</v>
      </c>
      <c r="D20" s="11">
        <v>500</v>
      </c>
      <c r="E20" s="12">
        <f t="shared" si="2"/>
        <v>0</v>
      </c>
      <c r="F20" s="11">
        <v>500</v>
      </c>
      <c r="G20" s="11">
        <v>500</v>
      </c>
      <c r="H20" s="12">
        <f t="shared" si="0"/>
        <v>0</v>
      </c>
      <c r="I20" s="11">
        <v>500</v>
      </c>
      <c r="J20" s="11">
        <v>500</v>
      </c>
      <c r="K20" s="12">
        <f t="shared" si="3"/>
        <v>0</v>
      </c>
      <c r="L20" s="11">
        <v>500</v>
      </c>
      <c r="M20" s="11">
        <v>500</v>
      </c>
      <c r="N20" s="12">
        <f t="shared" si="4"/>
        <v>0</v>
      </c>
      <c r="O20" s="11">
        <v>500</v>
      </c>
      <c r="P20" s="11">
        <v>500</v>
      </c>
      <c r="Q20" s="12">
        <f t="shared" si="5"/>
        <v>0</v>
      </c>
      <c r="R20" s="11">
        <v>500</v>
      </c>
      <c r="S20" s="11">
        <v>500</v>
      </c>
      <c r="T20" s="12">
        <f t="shared" si="6"/>
        <v>0</v>
      </c>
      <c r="U20" s="11">
        <v>500</v>
      </c>
      <c r="V20" s="11">
        <v>500</v>
      </c>
      <c r="W20" s="12">
        <f t="shared" si="7"/>
        <v>0</v>
      </c>
      <c r="X20" s="11">
        <v>500</v>
      </c>
      <c r="Y20" s="11">
        <v>500</v>
      </c>
      <c r="Z20" s="12">
        <f t="shared" si="1"/>
        <v>0</v>
      </c>
      <c r="AA20" s="11">
        <v>500</v>
      </c>
      <c r="AB20" s="11">
        <v>500</v>
      </c>
      <c r="AC20" s="12">
        <f t="shared" si="8"/>
        <v>0</v>
      </c>
      <c r="AD20" s="11">
        <v>500</v>
      </c>
      <c r="AE20" s="11"/>
      <c r="AF20" s="12">
        <f t="shared" si="9"/>
        <v>500</v>
      </c>
      <c r="AG20" s="11">
        <v>500</v>
      </c>
      <c r="AH20" s="11"/>
      <c r="AI20" s="12">
        <f t="shared" si="10"/>
        <v>1000</v>
      </c>
      <c r="AJ20" s="11">
        <v>500</v>
      </c>
      <c r="AK20" s="11"/>
      <c r="AL20" s="12">
        <f t="shared" si="11"/>
        <v>1500</v>
      </c>
    </row>
    <row r="21" spans="1:38" ht="12.75">
      <c r="A21" s="17" t="s">
        <v>54</v>
      </c>
      <c r="B21" s="7">
        <v>16</v>
      </c>
      <c r="C21" s="11">
        <v>500</v>
      </c>
      <c r="D21" s="11"/>
      <c r="E21" s="12">
        <f t="shared" si="2"/>
        <v>500</v>
      </c>
      <c r="F21" s="11">
        <v>500</v>
      </c>
      <c r="G21" s="11"/>
      <c r="H21" s="12">
        <f t="shared" si="0"/>
        <v>1000</v>
      </c>
      <c r="I21" s="11">
        <v>500</v>
      </c>
      <c r="J21" s="11"/>
      <c r="K21" s="12">
        <f t="shared" si="3"/>
        <v>1500</v>
      </c>
      <c r="L21" s="11">
        <v>500</v>
      </c>
      <c r="M21" s="11"/>
      <c r="N21" s="12">
        <f t="shared" si="4"/>
        <v>2000</v>
      </c>
      <c r="O21" s="11">
        <v>500</v>
      </c>
      <c r="P21" s="11"/>
      <c r="Q21" s="12">
        <f t="shared" si="5"/>
        <v>2500</v>
      </c>
      <c r="R21" s="11">
        <v>500</v>
      </c>
      <c r="S21" s="11"/>
      <c r="T21" s="12">
        <f t="shared" si="6"/>
        <v>3000</v>
      </c>
      <c r="U21" s="11">
        <v>500</v>
      </c>
      <c r="V21" s="11"/>
      <c r="W21" s="12">
        <f t="shared" si="7"/>
        <v>3500</v>
      </c>
      <c r="X21" s="11">
        <v>500</v>
      </c>
      <c r="Y21" s="11"/>
      <c r="Z21" s="12">
        <f t="shared" si="1"/>
        <v>4000</v>
      </c>
      <c r="AA21" s="11">
        <v>500</v>
      </c>
      <c r="AB21" s="11"/>
      <c r="AC21" s="12">
        <f t="shared" si="8"/>
        <v>4500</v>
      </c>
      <c r="AD21" s="11">
        <v>500</v>
      </c>
      <c r="AE21" s="11"/>
      <c r="AF21" s="12">
        <f t="shared" si="9"/>
        <v>5000</v>
      </c>
      <c r="AG21" s="11">
        <v>500</v>
      </c>
      <c r="AH21" s="11"/>
      <c r="AI21" s="12">
        <f t="shared" si="10"/>
        <v>5500</v>
      </c>
      <c r="AJ21" s="11">
        <v>500</v>
      </c>
      <c r="AK21" s="11"/>
      <c r="AL21" s="12">
        <f t="shared" si="11"/>
        <v>6000</v>
      </c>
    </row>
    <row r="22" spans="1:38" ht="12.75">
      <c r="A22" s="17" t="s">
        <v>55</v>
      </c>
      <c r="B22" s="7">
        <v>17</v>
      </c>
      <c r="C22" s="11">
        <v>500</v>
      </c>
      <c r="D22" s="11">
        <v>500</v>
      </c>
      <c r="E22" s="12">
        <f t="shared" si="2"/>
        <v>0</v>
      </c>
      <c r="F22" s="11">
        <v>500</v>
      </c>
      <c r="G22" s="11">
        <v>500</v>
      </c>
      <c r="H22" s="12">
        <f t="shared" si="0"/>
        <v>0</v>
      </c>
      <c r="I22" s="11">
        <v>500</v>
      </c>
      <c r="J22" s="11">
        <v>500</v>
      </c>
      <c r="K22" s="12">
        <f t="shared" si="3"/>
        <v>0</v>
      </c>
      <c r="L22" s="11">
        <v>500</v>
      </c>
      <c r="M22" s="11">
        <v>500</v>
      </c>
      <c r="N22" s="12">
        <f t="shared" si="4"/>
        <v>0</v>
      </c>
      <c r="O22" s="11">
        <v>500</v>
      </c>
      <c r="P22" s="11">
        <v>500</v>
      </c>
      <c r="Q22" s="12">
        <f t="shared" si="5"/>
        <v>0</v>
      </c>
      <c r="R22" s="11">
        <v>500</v>
      </c>
      <c r="S22" s="11">
        <v>500</v>
      </c>
      <c r="T22" s="12">
        <f t="shared" si="6"/>
        <v>0</v>
      </c>
      <c r="U22" s="11">
        <v>500</v>
      </c>
      <c r="V22" s="11">
        <v>500</v>
      </c>
      <c r="W22" s="12">
        <f t="shared" si="7"/>
        <v>0</v>
      </c>
      <c r="X22" s="11">
        <v>500</v>
      </c>
      <c r="Y22" s="11">
        <v>500</v>
      </c>
      <c r="Z22" s="12">
        <f t="shared" si="1"/>
        <v>0</v>
      </c>
      <c r="AA22" s="11">
        <v>500</v>
      </c>
      <c r="AB22" s="11">
        <v>500</v>
      </c>
      <c r="AC22" s="12">
        <f t="shared" si="8"/>
        <v>0</v>
      </c>
      <c r="AD22" s="11">
        <v>500</v>
      </c>
      <c r="AE22" s="11">
        <v>500</v>
      </c>
      <c r="AF22" s="12">
        <f t="shared" si="9"/>
        <v>0</v>
      </c>
      <c r="AG22" s="11">
        <v>500</v>
      </c>
      <c r="AH22" s="11"/>
      <c r="AI22" s="12">
        <f t="shared" si="10"/>
        <v>500</v>
      </c>
      <c r="AJ22" s="11">
        <v>500</v>
      </c>
      <c r="AK22" s="11"/>
      <c r="AL22" s="12">
        <f t="shared" si="11"/>
        <v>1000</v>
      </c>
    </row>
    <row r="23" spans="1:38" ht="12.75">
      <c r="A23" s="17" t="s">
        <v>56</v>
      </c>
      <c r="B23" s="7">
        <v>18</v>
      </c>
      <c r="C23" s="11">
        <v>500</v>
      </c>
      <c r="D23" s="11">
        <v>500</v>
      </c>
      <c r="E23" s="12">
        <f t="shared" si="2"/>
        <v>0</v>
      </c>
      <c r="F23" s="11">
        <v>500</v>
      </c>
      <c r="G23" s="11">
        <v>500</v>
      </c>
      <c r="H23" s="12">
        <f t="shared" si="0"/>
        <v>0</v>
      </c>
      <c r="I23" s="11">
        <v>500</v>
      </c>
      <c r="J23" s="11"/>
      <c r="K23" s="12">
        <f t="shared" si="3"/>
        <v>500</v>
      </c>
      <c r="L23" s="11">
        <v>500</v>
      </c>
      <c r="M23" s="11"/>
      <c r="N23" s="12">
        <f t="shared" si="4"/>
        <v>1000</v>
      </c>
      <c r="O23" s="11">
        <v>500</v>
      </c>
      <c r="P23" s="11"/>
      <c r="Q23" s="12">
        <f t="shared" si="5"/>
        <v>1500</v>
      </c>
      <c r="R23" s="11">
        <v>500</v>
      </c>
      <c r="S23" s="11"/>
      <c r="T23" s="12">
        <f t="shared" si="6"/>
        <v>2000</v>
      </c>
      <c r="U23" s="11">
        <v>500</v>
      </c>
      <c r="V23" s="11"/>
      <c r="W23" s="12">
        <f t="shared" si="7"/>
        <v>2500</v>
      </c>
      <c r="X23" s="11">
        <v>500</v>
      </c>
      <c r="Y23" s="11"/>
      <c r="Z23" s="12">
        <f t="shared" si="1"/>
        <v>3000</v>
      </c>
      <c r="AA23" s="11">
        <v>500</v>
      </c>
      <c r="AB23" s="11"/>
      <c r="AC23" s="12">
        <f t="shared" si="8"/>
        <v>3500</v>
      </c>
      <c r="AD23" s="11">
        <v>500</v>
      </c>
      <c r="AE23" s="11"/>
      <c r="AF23" s="12">
        <f t="shared" si="9"/>
        <v>4000</v>
      </c>
      <c r="AG23" s="11">
        <v>500</v>
      </c>
      <c r="AH23" s="11"/>
      <c r="AI23" s="12">
        <f t="shared" si="10"/>
        <v>4500</v>
      </c>
      <c r="AJ23" s="11">
        <v>500</v>
      </c>
      <c r="AK23" s="11"/>
      <c r="AL23" s="12">
        <f t="shared" si="11"/>
        <v>5000</v>
      </c>
    </row>
    <row r="24" spans="1:38" ht="12.75">
      <c r="A24" s="17" t="s">
        <v>57</v>
      </c>
      <c r="B24" s="7">
        <v>19</v>
      </c>
      <c r="C24" s="11">
        <v>500</v>
      </c>
      <c r="D24" s="11">
        <v>500</v>
      </c>
      <c r="E24" s="12">
        <f t="shared" si="2"/>
        <v>0</v>
      </c>
      <c r="F24" s="11">
        <v>500</v>
      </c>
      <c r="G24" s="11">
        <v>500</v>
      </c>
      <c r="H24" s="12">
        <f t="shared" si="0"/>
        <v>0</v>
      </c>
      <c r="I24" s="11">
        <v>500</v>
      </c>
      <c r="J24" s="11">
        <v>500</v>
      </c>
      <c r="K24" s="12">
        <f t="shared" si="3"/>
        <v>0</v>
      </c>
      <c r="L24" s="11">
        <v>500</v>
      </c>
      <c r="M24" s="11">
        <v>500</v>
      </c>
      <c r="N24" s="12">
        <f t="shared" si="4"/>
        <v>0</v>
      </c>
      <c r="O24" s="11">
        <v>500</v>
      </c>
      <c r="P24" s="11">
        <v>500</v>
      </c>
      <c r="Q24" s="12">
        <f t="shared" si="5"/>
        <v>0</v>
      </c>
      <c r="R24" s="11">
        <v>500</v>
      </c>
      <c r="S24" s="11"/>
      <c r="T24" s="12">
        <f t="shared" si="6"/>
        <v>500</v>
      </c>
      <c r="U24" s="11">
        <v>500</v>
      </c>
      <c r="V24" s="11"/>
      <c r="W24" s="12">
        <f t="shared" si="7"/>
        <v>1000</v>
      </c>
      <c r="X24" s="11">
        <v>500</v>
      </c>
      <c r="Y24" s="11"/>
      <c r="Z24" s="12">
        <f t="shared" si="1"/>
        <v>1500</v>
      </c>
      <c r="AA24" s="11">
        <v>500</v>
      </c>
      <c r="AB24" s="11"/>
      <c r="AC24" s="12">
        <f t="shared" si="8"/>
        <v>2000</v>
      </c>
      <c r="AD24" s="11">
        <v>500</v>
      </c>
      <c r="AE24" s="11"/>
      <c r="AF24" s="12">
        <f t="shared" si="9"/>
        <v>2500</v>
      </c>
      <c r="AG24" s="11">
        <v>500</v>
      </c>
      <c r="AH24" s="11"/>
      <c r="AI24" s="12">
        <f t="shared" si="10"/>
        <v>3000</v>
      </c>
      <c r="AJ24" s="11">
        <v>500</v>
      </c>
      <c r="AK24" s="11"/>
      <c r="AL24" s="12">
        <f t="shared" si="11"/>
        <v>3500</v>
      </c>
    </row>
    <row r="25" spans="1:38" ht="12.75">
      <c r="A25" s="17" t="s">
        <v>58</v>
      </c>
      <c r="B25" s="7">
        <v>20</v>
      </c>
      <c r="C25" s="11">
        <v>500</v>
      </c>
      <c r="D25" s="11">
        <v>500</v>
      </c>
      <c r="E25" s="12">
        <f t="shared" si="2"/>
        <v>0</v>
      </c>
      <c r="F25" s="11">
        <v>500</v>
      </c>
      <c r="G25" s="11">
        <v>500</v>
      </c>
      <c r="H25" s="12">
        <f t="shared" si="0"/>
        <v>0</v>
      </c>
      <c r="I25" s="11">
        <v>500</v>
      </c>
      <c r="J25" s="11">
        <v>500</v>
      </c>
      <c r="K25" s="12">
        <f t="shared" si="3"/>
        <v>0</v>
      </c>
      <c r="L25" s="11">
        <v>500</v>
      </c>
      <c r="M25" s="11">
        <v>500</v>
      </c>
      <c r="N25" s="12">
        <f t="shared" si="4"/>
        <v>0</v>
      </c>
      <c r="O25" s="11">
        <v>500</v>
      </c>
      <c r="P25" s="11">
        <v>500</v>
      </c>
      <c r="Q25" s="12">
        <f t="shared" si="5"/>
        <v>0</v>
      </c>
      <c r="R25" s="11">
        <v>500</v>
      </c>
      <c r="S25" s="11">
        <v>500</v>
      </c>
      <c r="T25" s="12">
        <f t="shared" si="6"/>
        <v>0</v>
      </c>
      <c r="U25" s="11">
        <v>500</v>
      </c>
      <c r="V25" s="11">
        <v>500</v>
      </c>
      <c r="W25" s="12">
        <f t="shared" si="7"/>
        <v>0</v>
      </c>
      <c r="X25" s="11">
        <v>500</v>
      </c>
      <c r="Y25" s="11">
        <v>500</v>
      </c>
      <c r="Z25" s="12">
        <f t="shared" si="1"/>
        <v>0</v>
      </c>
      <c r="AA25" s="11">
        <v>500</v>
      </c>
      <c r="AB25" s="11">
        <v>500</v>
      </c>
      <c r="AC25" s="12">
        <f t="shared" si="8"/>
        <v>0</v>
      </c>
      <c r="AD25" s="11">
        <v>500</v>
      </c>
      <c r="AE25" s="11">
        <v>500</v>
      </c>
      <c r="AF25" s="12">
        <f t="shared" si="9"/>
        <v>0</v>
      </c>
      <c r="AG25" s="11">
        <v>500</v>
      </c>
      <c r="AH25" s="11">
        <v>500</v>
      </c>
      <c r="AI25" s="12">
        <f t="shared" si="10"/>
        <v>0</v>
      </c>
      <c r="AJ25" s="11">
        <v>500</v>
      </c>
      <c r="AK25" s="11">
        <v>500</v>
      </c>
      <c r="AL25" s="12">
        <f t="shared" si="11"/>
        <v>0</v>
      </c>
    </row>
    <row r="26" spans="1:38" ht="12.75">
      <c r="A26" s="17" t="s">
        <v>59</v>
      </c>
      <c r="B26" s="7">
        <v>21</v>
      </c>
      <c r="C26" s="11">
        <v>500</v>
      </c>
      <c r="D26" s="11">
        <v>500</v>
      </c>
      <c r="E26" s="12">
        <f t="shared" si="2"/>
        <v>0</v>
      </c>
      <c r="F26" s="11">
        <v>500</v>
      </c>
      <c r="G26" s="11">
        <v>500</v>
      </c>
      <c r="H26" s="12">
        <f t="shared" si="0"/>
        <v>0</v>
      </c>
      <c r="I26" s="11">
        <v>500</v>
      </c>
      <c r="J26" s="11">
        <v>500</v>
      </c>
      <c r="K26" s="12">
        <f t="shared" si="3"/>
        <v>0</v>
      </c>
      <c r="L26" s="11">
        <v>500</v>
      </c>
      <c r="M26" s="11">
        <v>500</v>
      </c>
      <c r="N26" s="12">
        <f t="shared" si="4"/>
        <v>0</v>
      </c>
      <c r="O26" s="11">
        <v>500</v>
      </c>
      <c r="P26" s="11">
        <v>500</v>
      </c>
      <c r="Q26" s="12">
        <f t="shared" si="5"/>
        <v>0</v>
      </c>
      <c r="R26" s="11">
        <v>500</v>
      </c>
      <c r="S26" s="11">
        <v>500</v>
      </c>
      <c r="T26" s="12">
        <f t="shared" si="6"/>
        <v>0</v>
      </c>
      <c r="U26" s="11">
        <v>500</v>
      </c>
      <c r="V26" s="11"/>
      <c r="W26" s="12">
        <f t="shared" si="7"/>
        <v>500</v>
      </c>
      <c r="X26" s="11">
        <v>500</v>
      </c>
      <c r="Y26" s="11"/>
      <c r="Z26" s="12">
        <f t="shared" si="1"/>
        <v>1000</v>
      </c>
      <c r="AA26" s="11">
        <v>500</v>
      </c>
      <c r="AB26" s="11"/>
      <c r="AC26" s="12">
        <f t="shared" si="8"/>
        <v>1500</v>
      </c>
      <c r="AD26" s="11">
        <v>500</v>
      </c>
      <c r="AE26" s="11"/>
      <c r="AF26" s="12">
        <f t="shared" si="9"/>
        <v>2000</v>
      </c>
      <c r="AG26" s="11">
        <v>500</v>
      </c>
      <c r="AH26" s="11"/>
      <c r="AI26" s="12">
        <f t="shared" si="10"/>
        <v>2500</v>
      </c>
      <c r="AJ26" s="11">
        <v>500</v>
      </c>
      <c r="AK26" s="11"/>
      <c r="AL26" s="12">
        <f t="shared" si="11"/>
        <v>3000</v>
      </c>
    </row>
    <row r="27" spans="1:38" ht="12.75">
      <c r="A27" s="17" t="s">
        <v>60</v>
      </c>
      <c r="B27" s="7">
        <v>22</v>
      </c>
      <c r="C27" s="11">
        <v>500</v>
      </c>
      <c r="D27" s="11">
        <v>500</v>
      </c>
      <c r="E27" s="12">
        <f t="shared" si="2"/>
        <v>0</v>
      </c>
      <c r="F27" s="11">
        <v>500</v>
      </c>
      <c r="G27" s="11">
        <v>500</v>
      </c>
      <c r="H27" s="12">
        <f t="shared" si="0"/>
        <v>0</v>
      </c>
      <c r="I27" s="11">
        <v>500</v>
      </c>
      <c r="J27" s="11">
        <v>500</v>
      </c>
      <c r="K27" s="12">
        <f t="shared" si="3"/>
        <v>0</v>
      </c>
      <c r="L27" s="11">
        <v>500</v>
      </c>
      <c r="M27" s="11">
        <v>500</v>
      </c>
      <c r="N27" s="12">
        <f t="shared" si="4"/>
        <v>0</v>
      </c>
      <c r="O27" s="11">
        <v>500</v>
      </c>
      <c r="P27" s="11">
        <v>500</v>
      </c>
      <c r="Q27" s="12">
        <f t="shared" si="5"/>
        <v>0</v>
      </c>
      <c r="R27" s="11">
        <v>500</v>
      </c>
      <c r="S27" s="11">
        <v>500</v>
      </c>
      <c r="T27" s="12">
        <f t="shared" si="6"/>
        <v>0</v>
      </c>
      <c r="U27" s="11">
        <v>500</v>
      </c>
      <c r="V27" s="11">
        <v>500</v>
      </c>
      <c r="W27" s="12">
        <f t="shared" si="7"/>
        <v>0</v>
      </c>
      <c r="X27" s="11">
        <v>500</v>
      </c>
      <c r="Y27" s="11">
        <v>500</v>
      </c>
      <c r="Z27" s="12">
        <f t="shared" si="1"/>
        <v>0</v>
      </c>
      <c r="AA27" s="11">
        <v>500</v>
      </c>
      <c r="AB27" s="11">
        <v>500</v>
      </c>
      <c r="AC27" s="12">
        <f t="shared" si="8"/>
        <v>0</v>
      </c>
      <c r="AD27" s="11">
        <v>500</v>
      </c>
      <c r="AE27" s="11">
        <v>500</v>
      </c>
      <c r="AF27" s="12">
        <f t="shared" si="9"/>
        <v>0</v>
      </c>
      <c r="AG27" s="11">
        <v>500</v>
      </c>
      <c r="AH27" s="11"/>
      <c r="AI27" s="12">
        <f t="shared" si="10"/>
        <v>500</v>
      </c>
      <c r="AJ27" s="11">
        <v>500</v>
      </c>
      <c r="AK27" s="11"/>
      <c r="AL27" s="12">
        <f t="shared" si="11"/>
        <v>1000</v>
      </c>
    </row>
    <row r="28" spans="1:38" ht="12.75">
      <c r="A28" s="17" t="s">
        <v>61</v>
      </c>
      <c r="B28" s="7">
        <v>23</v>
      </c>
      <c r="C28" s="11">
        <v>500</v>
      </c>
      <c r="D28" s="11">
        <v>500</v>
      </c>
      <c r="E28" s="12">
        <f t="shared" si="2"/>
        <v>0</v>
      </c>
      <c r="F28" s="11">
        <v>500</v>
      </c>
      <c r="G28" s="11">
        <v>500</v>
      </c>
      <c r="H28" s="12">
        <f t="shared" si="0"/>
        <v>0</v>
      </c>
      <c r="I28" s="11">
        <v>500</v>
      </c>
      <c r="J28" s="11">
        <v>500</v>
      </c>
      <c r="K28" s="12">
        <f t="shared" si="3"/>
        <v>0</v>
      </c>
      <c r="L28" s="11">
        <v>500</v>
      </c>
      <c r="M28" s="11">
        <v>500</v>
      </c>
      <c r="N28" s="12">
        <f t="shared" si="4"/>
        <v>0</v>
      </c>
      <c r="O28" s="11">
        <v>500</v>
      </c>
      <c r="P28" s="11">
        <v>500</v>
      </c>
      <c r="Q28" s="12">
        <f t="shared" si="5"/>
        <v>0</v>
      </c>
      <c r="R28" s="11">
        <v>500</v>
      </c>
      <c r="S28" s="11">
        <v>500</v>
      </c>
      <c r="T28" s="12">
        <f t="shared" si="6"/>
        <v>0</v>
      </c>
      <c r="U28" s="11">
        <v>500</v>
      </c>
      <c r="V28" s="11">
        <v>500</v>
      </c>
      <c r="W28" s="12">
        <f t="shared" si="7"/>
        <v>0</v>
      </c>
      <c r="X28" s="11">
        <v>500</v>
      </c>
      <c r="Y28" s="11">
        <v>500</v>
      </c>
      <c r="Z28" s="12">
        <f t="shared" si="1"/>
        <v>0</v>
      </c>
      <c r="AA28" s="11">
        <v>500</v>
      </c>
      <c r="AB28" s="11">
        <v>500</v>
      </c>
      <c r="AC28" s="12">
        <f t="shared" si="8"/>
        <v>0</v>
      </c>
      <c r="AD28" s="11">
        <v>500</v>
      </c>
      <c r="AE28" s="11">
        <v>500</v>
      </c>
      <c r="AF28" s="12">
        <f t="shared" si="9"/>
        <v>0</v>
      </c>
      <c r="AG28" s="11">
        <v>500</v>
      </c>
      <c r="AH28" s="11">
        <v>500</v>
      </c>
      <c r="AI28" s="12">
        <f t="shared" si="10"/>
        <v>0</v>
      </c>
      <c r="AJ28" s="11">
        <v>500</v>
      </c>
      <c r="AK28" s="11"/>
      <c r="AL28" s="12">
        <f t="shared" si="11"/>
        <v>500</v>
      </c>
    </row>
    <row r="29" spans="1:38" ht="12.75">
      <c r="A29" s="17" t="s">
        <v>62</v>
      </c>
      <c r="B29" s="7">
        <v>24</v>
      </c>
      <c r="C29" s="11">
        <v>500</v>
      </c>
      <c r="D29" s="11">
        <v>500</v>
      </c>
      <c r="E29" s="12">
        <f t="shared" si="2"/>
        <v>0</v>
      </c>
      <c r="F29" s="11">
        <v>500</v>
      </c>
      <c r="G29" s="11">
        <v>500</v>
      </c>
      <c r="H29" s="12">
        <f t="shared" si="0"/>
        <v>0</v>
      </c>
      <c r="I29" s="11">
        <v>500</v>
      </c>
      <c r="J29" s="11">
        <v>500</v>
      </c>
      <c r="K29" s="12">
        <f t="shared" si="3"/>
        <v>0</v>
      </c>
      <c r="L29" s="11">
        <v>500</v>
      </c>
      <c r="M29" s="11">
        <v>500</v>
      </c>
      <c r="N29" s="12">
        <f t="shared" si="4"/>
        <v>0</v>
      </c>
      <c r="O29" s="11">
        <v>500</v>
      </c>
      <c r="P29" s="11">
        <v>500</v>
      </c>
      <c r="Q29" s="12">
        <f t="shared" si="5"/>
        <v>0</v>
      </c>
      <c r="R29" s="11">
        <v>500</v>
      </c>
      <c r="S29" s="11">
        <v>500</v>
      </c>
      <c r="T29" s="12">
        <f t="shared" si="6"/>
        <v>0</v>
      </c>
      <c r="U29" s="11">
        <v>500</v>
      </c>
      <c r="V29" s="11"/>
      <c r="W29" s="12">
        <f t="shared" si="7"/>
        <v>500</v>
      </c>
      <c r="X29" s="11">
        <v>500</v>
      </c>
      <c r="Y29" s="11"/>
      <c r="Z29" s="12">
        <f t="shared" si="1"/>
        <v>1000</v>
      </c>
      <c r="AA29" s="11">
        <v>500</v>
      </c>
      <c r="AB29" s="11"/>
      <c r="AC29" s="12">
        <f t="shared" si="8"/>
        <v>1500</v>
      </c>
      <c r="AD29" s="11">
        <v>500</v>
      </c>
      <c r="AE29" s="11"/>
      <c r="AF29" s="12">
        <f t="shared" si="9"/>
        <v>2000</v>
      </c>
      <c r="AG29" s="11">
        <v>500</v>
      </c>
      <c r="AH29" s="11"/>
      <c r="AI29" s="12">
        <f t="shared" si="10"/>
        <v>2500</v>
      </c>
      <c r="AJ29" s="11">
        <v>500</v>
      </c>
      <c r="AK29" s="11"/>
      <c r="AL29" s="12">
        <f t="shared" si="11"/>
        <v>3000</v>
      </c>
    </row>
    <row r="30" spans="1:38" ht="12.75">
      <c r="A30" s="17" t="s">
        <v>63</v>
      </c>
      <c r="B30" s="7">
        <v>25</v>
      </c>
      <c r="C30" s="11">
        <v>500</v>
      </c>
      <c r="D30" s="11">
        <v>500</v>
      </c>
      <c r="E30" s="12">
        <f t="shared" si="2"/>
        <v>0</v>
      </c>
      <c r="F30" s="11">
        <v>500</v>
      </c>
      <c r="G30" s="11">
        <v>500</v>
      </c>
      <c r="H30" s="12">
        <f t="shared" si="0"/>
        <v>0</v>
      </c>
      <c r="I30" s="11">
        <v>500</v>
      </c>
      <c r="J30" s="11">
        <v>500</v>
      </c>
      <c r="K30" s="12">
        <f t="shared" si="3"/>
        <v>0</v>
      </c>
      <c r="L30" s="11">
        <v>500</v>
      </c>
      <c r="M30" s="11">
        <v>500</v>
      </c>
      <c r="N30" s="12">
        <f t="shared" si="4"/>
        <v>0</v>
      </c>
      <c r="O30" s="11">
        <v>500</v>
      </c>
      <c r="P30" s="11">
        <v>500</v>
      </c>
      <c r="Q30" s="12">
        <f t="shared" si="5"/>
        <v>0</v>
      </c>
      <c r="R30" s="11">
        <v>500</v>
      </c>
      <c r="S30" s="11"/>
      <c r="T30" s="12">
        <f t="shared" si="6"/>
        <v>500</v>
      </c>
      <c r="U30" s="11">
        <v>500</v>
      </c>
      <c r="V30" s="11"/>
      <c r="W30" s="12">
        <f t="shared" si="7"/>
        <v>1000</v>
      </c>
      <c r="X30" s="11">
        <v>500</v>
      </c>
      <c r="Y30" s="11"/>
      <c r="Z30" s="12">
        <f t="shared" si="1"/>
        <v>1500</v>
      </c>
      <c r="AA30" s="11">
        <v>500</v>
      </c>
      <c r="AB30" s="11"/>
      <c r="AC30" s="12">
        <f t="shared" si="8"/>
        <v>2000</v>
      </c>
      <c r="AD30" s="11">
        <v>500</v>
      </c>
      <c r="AE30" s="11"/>
      <c r="AF30" s="12">
        <f t="shared" si="9"/>
        <v>2500</v>
      </c>
      <c r="AG30" s="11">
        <v>500</v>
      </c>
      <c r="AH30" s="11"/>
      <c r="AI30" s="12">
        <f t="shared" si="10"/>
        <v>3000</v>
      </c>
      <c r="AJ30" s="11">
        <v>500</v>
      </c>
      <c r="AK30" s="11"/>
      <c r="AL30" s="12">
        <f t="shared" si="11"/>
        <v>3500</v>
      </c>
    </row>
    <row r="31" spans="1:38" ht="12.75">
      <c r="A31" s="17" t="s">
        <v>64</v>
      </c>
      <c r="B31" s="7">
        <v>26</v>
      </c>
      <c r="C31" s="11">
        <v>500</v>
      </c>
      <c r="D31" s="11">
        <v>500</v>
      </c>
      <c r="E31" s="12">
        <f t="shared" si="2"/>
        <v>0</v>
      </c>
      <c r="F31" s="11">
        <v>500</v>
      </c>
      <c r="G31" s="11">
        <v>500</v>
      </c>
      <c r="H31" s="12">
        <f t="shared" si="0"/>
        <v>0</v>
      </c>
      <c r="I31" s="11">
        <v>500</v>
      </c>
      <c r="J31" s="11">
        <v>500</v>
      </c>
      <c r="K31" s="12">
        <f t="shared" si="3"/>
        <v>0</v>
      </c>
      <c r="L31" s="11">
        <v>500</v>
      </c>
      <c r="M31" s="11">
        <v>500</v>
      </c>
      <c r="N31" s="12">
        <f t="shared" si="4"/>
        <v>0</v>
      </c>
      <c r="O31" s="11">
        <v>500</v>
      </c>
      <c r="P31" s="11">
        <v>500</v>
      </c>
      <c r="Q31" s="12">
        <f t="shared" si="5"/>
        <v>0</v>
      </c>
      <c r="R31" s="11">
        <v>500</v>
      </c>
      <c r="S31" s="11">
        <v>500</v>
      </c>
      <c r="T31" s="12">
        <f t="shared" si="6"/>
        <v>0</v>
      </c>
      <c r="U31" s="11">
        <v>500</v>
      </c>
      <c r="V31" s="11">
        <v>500</v>
      </c>
      <c r="W31" s="12">
        <f t="shared" si="7"/>
        <v>0</v>
      </c>
      <c r="X31" s="11">
        <v>500</v>
      </c>
      <c r="Y31" s="11">
        <v>500</v>
      </c>
      <c r="Z31" s="12">
        <f t="shared" si="1"/>
        <v>0</v>
      </c>
      <c r="AA31" s="11">
        <v>500</v>
      </c>
      <c r="AB31" s="11">
        <v>500</v>
      </c>
      <c r="AC31" s="12">
        <f t="shared" si="8"/>
        <v>0</v>
      </c>
      <c r="AD31" s="11">
        <v>500</v>
      </c>
      <c r="AE31" s="11"/>
      <c r="AF31" s="12">
        <f t="shared" si="9"/>
        <v>500</v>
      </c>
      <c r="AG31" s="11">
        <v>500</v>
      </c>
      <c r="AH31" s="11"/>
      <c r="AI31" s="12">
        <f t="shared" si="10"/>
        <v>1000</v>
      </c>
      <c r="AJ31" s="11">
        <v>500</v>
      </c>
      <c r="AK31" s="11"/>
      <c r="AL31" s="12">
        <f t="shared" si="11"/>
        <v>1500</v>
      </c>
    </row>
    <row r="32" spans="1:38" ht="12.75">
      <c r="A32" s="17" t="s">
        <v>65</v>
      </c>
      <c r="B32" s="7">
        <v>27</v>
      </c>
      <c r="C32" s="11">
        <v>500</v>
      </c>
      <c r="D32" s="11">
        <v>500</v>
      </c>
      <c r="E32" s="12">
        <f t="shared" si="2"/>
        <v>0</v>
      </c>
      <c r="F32" s="11">
        <v>500</v>
      </c>
      <c r="G32" s="11">
        <v>500</v>
      </c>
      <c r="H32" s="12">
        <f t="shared" si="0"/>
        <v>0</v>
      </c>
      <c r="I32" s="11">
        <v>500</v>
      </c>
      <c r="J32" s="11">
        <v>500</v>
      </c>
      <c r="K32" s="12">
        <f t="shared" si="3"/>
        <v>0</v>
      </c>
      <c r="L32" s="11">
        <v>500</v>
      </c>
      <c r="M32" s="11">
        <v>500</v>
      </c>
      <c r="N32" s="12">
        <f t="shared" si="4"/>
        <v>0</v>
      </c>
      <c r="O32" s="11">
        <v>500</v>
      </c>
      <c r="P32" s="11">
        <v>500</v>
      </c>
      <c r="Q32" s="12">
        <f t="shared" si="5"/>
        <v>0</v>
      </c>
      <c r="R32" s="11">
        <v>500</v>
      </c>
      <c r="S32" s="11">
        <v>500</v>
      </c>
      <c r="T32" s="12">
        <f t="shared" si="6"/>
        <v>0</v>
      </c>
      <c r="U32" s="11">
        <v>500</v>
      </c>
      <c r="V32" s="11">
        <v>500</v>
      </c>
      <c r="W32" s="12">
        <f t="shared" si="7"/>
        <v>0</v>
      </c>
      <c r="X32" s="11">
        <v>500</v>
      </c>
      <c r="Y32" s="11">
        <v>500</v>
      </c>
      <c r="Z32" s="12">
        <f t="shared" si="1"/>
        <v>0</v>
      </c>
      <c r="AA32" s="11">
        <v>500</v>
      </c>
      <c r="AB32" s="11">
        <v>500</v>
      </c>
      <c r="AC32" s="12">
        <f t="shared" si="8"/>
        <v>0</v>
      </c>
      <c r="AD32" s="11">
        <v>500</v>
      </c>
      <c r="AE32" s="11">
        <v>500</v>
      </c>
      <c r="AF32" s="12">
        <f t="shared" si="9"/>
        <v>0</v>
      </c>
      <c r="AG32" s="11">
        <v>500</v>
      </c>
      <c r="AH32" s="11"/>
      <c r="AI32" s="12">
        <f t="shared" si="10"/>
        <v>500</v>
      </c>
      <c r="AJ32" s="11">
        <v>500</v>
      </c>
      <c r="AK32" s="11"/>
      <c r="AL32" s="12">
        <f t="shared" si="11"/>
        <v>1000</v>
      </c>
    </row>
    <row r="33" spans="1:38" ht="12.75">
      <c r="A33" s="17" t="s">
        <v>66</v>
      </c>
      <c r="B33" s="7">
        <v>28</v>
      </c>
      <c r="C33" s="11">
        <v>500</v>
      </c>
      <c r="D33" s="11">
        <v>500</v>
      </c>
      <c r="E33" s="12">
        <f t="shared" si="2"/>
        <v>0</v>
      </c>
      <c r="F33" s="11">
        <v>500</v>
      </c>
      <c r="G33" s="11">
        <v>500</v>
      </c>
      <c r="H33" s="12">
        <f t="shared" si="0"/>
        <v>0</v>
      </c>
      <c r="I33" s="11">
        <v>500</v>
      </c>
      <c r="J33" s="11">
        <v>500</v>
      </c>
      <c r="K33" s="12">
        <f t="shared" si="3"/>
        <v>0</v>
      </c>
      <c r="L33" s="11">
        <v>500</v>
      </c>
      <c r="M33" s="11">
        <v>500</v>
      </c>
      <c r="N33" s="12">
        <f t="shared" si="4"/>
        <v>0</v>
      </c>
      <c r="O33" s="11">
        <v>500</v>
      </c>
      <c r="P33" s="11">
        <v>500</v>
      </c>
      <c r="Q33" s="12">
        <f t="shared" si="5"/>
        <v>0</v>
      </c>
      <c r="R33" s="11">
        <v>500</v>
      </c>
      <c r="S33" s="11">
        <v>500</v>
      </c>
      <c r="T33" s="12">
        <f t="shared" si="6"/>
        <v>0</v>
      </c>
      <c r="U33" s="11">
        <v>500</v>
      </c>
      <c r="V33" s="11">
        <v>500</v>
      </c>
      <c r="W33" s="12">
        <f t="shared" si="7"/>
        <v>0</v>
      </c>
      <c r="X33" s="11">
        <v>500</v>
      </c>
      <c r="Y33" s="11">
        <v>500</v>
      </c>
      <c r="Z33" s="12">
        <f t="shared" si="1"/>
        <v>0</v>
      </c>
      <c r="AA33" s="11">
        <v>500</v>
      </c>
      <c r="AB33" s="11">
        <v>500</v>
      </c>
      <c r="AC33" s="12">
        <f t="shared" si="8"/>
        <v>0</v>
      </c>
      <c r="AD33" s="11">
        <v>500</v>
      </c>
      <c r="AE33" s="11">
        <v>500</v>
      </c>
      <c r="AF33" s="12">
        <f t="shared" si="9"/>
        <v>0</v>
      </c>
      <c r="AG33" s="11">
        <v>500</v>
      </c>
      <c r="AH33" s="11">
        <v>500</v>
      </c>
      <c r="AI33" s="12">
        <f t="shared" si="10"/>
        <v>0</v>
      </c>
      <c r="AJ33" s="11">
        <v>500</v>
      </c>
      <c r="AK33" s="11">
        <v>500</v>
      </c>
      <c r="AL33" s="12">
        <f t="shared" si="11"/>
        <v>0</v>
      </c>
    </row>
    <row r="34" spans="1:38" ht="12.75">
      <c r="A34" s="17" t="s">
        <v>67</v>
      </c>
      <c r="B34" s="7">
        <v>29</v>
      </c>
      <c r="C34" s="11">
        <v>500</v>
      </c>
      <c r="D34" s="11">
        <v>500</v>
      </c>
      <c r="E34" s="12">
        <f t="shared" si="2"/>
        <v>0</v>
      </c>
      <c r="F34" s="11">
        <v>500</v>
      </c>
      <c r="G34" s="11">
        <v>500</v>
      </c>
      <c r="H34" s="12">
        <f t="shared" si="0"/>
        <v>0</v>
      </c>
      <c r="I34" s="11">
        <v>500</v>
      </c>
      <c r="J34" s="11">
        <v>500</v>
      </c>
      <c r="K34" s="12">
        <f t="shared" si="3"/>
        <v>0</v>
      </c>
      <c r="L34" s="11">
        <v>500</v>
      </c>
      <c r="M34" s="11">
        <v>500</v>
      </c>
      <c r="N34" s="12">
        <f t="shared" si="4"/>
        <v>0</v>
      </c>
      <c r="O34" s="11">
        <v>500</v>
      </c>
      <c r="P34" s="11">
        <v>500</v>
      </c>
      <c r="Q34" s="12">
        <f t="shared" si="5"/>
        <v>0</v>
      </c>
      <c r="R34" s="11">
        <v>500</v>
      </c>
      <c r="S34" s="11">
        <v>500</v>
      </c>
      <c r="T34" s="12">
        <f t="shared" si="6"/>
        <v>0</v>
      </c>
      <c r="U34" s="11">
        <v>500</v>
      </c>
      <c r="V34" s="11">
        <v>500</v>
      </c>
      <c r="W34" s="12">
        <f t="shared" si="7"/>
        <v>0</v>
      </c>
      <c r="X34" s="11">
        <v>500</v>
      </c>
      <c r="Y34" s="11">
        <v>500</v>
      </c>
      <c r="Z34" s="12">
        <f t="shared" si="1"/>
        <v>0</v>
      </c>
      <c r="AA34" s="11">
        <v>500</v>
      </c>
      <c r="AB34" s="11">
        <v>500</v>
      </c>
      <c r="AC34" s="12">
        <f t="shared" si="8"/>
        <v>0</v>
      </c>
      <c r="AD34" s="11">
        <v>500</v>
      </c>
      <c r="AE34" s="11">
        <v>500</v>
      </c>
      <c r="AF34" s="12">
        <f t="shared" si="9"/>
        <v>0</v>
      </c>
      <c r="AG34" s="11">
        <v>500</v>
      </c>
      <c r="AH34" s="11"/>
      <c r="AI34" s="12">
        <f t="shared" si="10"/>
        <v>500</v>
      </c>
      <c r="AJ34" s="11">
        <v>500</v>
      </c>
      <c r="AK34" s="11"/>
      <c r="AL34" s="12">
        <f t="shared" si="11"/>
        <v>1000</v>
      </c>
    </row>
    <row r="35" spans="1:38" ht="12.75">
      <c r="A35" s="17" t="s">
        <v>68</v>
      </c>
      <c r="B35" s="7">
        <v>30</v>
      </c>
      <c r="C35" s="11">
        <v>500</v>
      </c>
      <c r="D35" s="11">
        <v>500</v>
      </c>
      <c r="E35" s="12">
        <f t="shared" si="2"/>
        <v>0</v>
      </c>
      <c r="F35" s="11">
        <v>500</v>
      </c>
      <c r="G35" s="11">
        <v>500</v>
      </c>
      <c r="H35" s="12">
        <f t="shared" si="0"/>
        <v>0</v>
      </c>
      <c r="I35" s="11">
        <v>500</v>
      </c>
      <c r="J35" s="11"/>
      <c r="K35" s="12">
        <f t="shared" si="3"/>
        <v>500</v>
      </c>
      <c r="L35" s="11">
        <v>500</v>
      </c>
      <c r="M35" s="11"/>
      <c r="N35" s="12">
        <f t="shared" si="4"/>
        <v>1000</v>
      </c>
      <c r="O35" s="11">
        <v>500</v>
      </c>
      <c r="P35" s="11"/>
      <c r="Q35" s="12">
        <f t="shared" si="5"/>
        <v>1500</v>
      </c>
      <c r="R35" s="11">
        <v>500</v>
      </c>
      <c r="S35" s="11"/>
      <c r="T35" s="12">
        <f t="shared" si="6"/>
        <v>2000</v>
      </c>
      <c r="U35" s="11">
        <v>500</v>
      </c>
      <c r="V35" s="11"/>
      <c r="W35" s="12">
        <f t="shared" si="7"/>
        <v>2500</v>
      </c>
      <c r="X35" s="11">
        <v>500</v>
      </c>
      <c r="Y35" s="11"/>
      <c r="Z35" s="12">
        <f t="shared" si="1"/>
        <v>3000</v>
      </c>
      <c r="AA35" s="11">
        <v>500</v>
      </c>
      <c r="AB35" s="11"/>
      <c r="AC35" s="12">
        <f t="shared" si="8"/>
        <v>3500</v>
      </c>
      <c r="AD35" s="11">
        <v>500</v>
      </c>
      <c r="AE35" s="11"/>
      <c r="AF35" s="12">
        <f t="shared" si="9"/>
        <v>4000</v>
      </c>
      <c r="AG35" s="11">
        <v>500</v>
      </c>
      <c r="AH35" s="11"/>
      <c r="AI35" s="12">
        <f t="shared" si="10"/>
        <v>4500</v>
      </c>
      <c r="AJ35" s="11">
        <v>500</v>
      </c>
      <c r="AK35" s="11"/>
      <c r="AL35" s="12">
        <f t="shared" si="11"/>
        <v>5000</v>
      </c>
    </row>
    <row r="36" spans="1:38" ht="12.75">
      <c r="A36" s="17" t="s">
        <v>69</v>
      </c>
      <c r="B36" s="7">
        <v>31</v>
      </c>
      <c r="C36" s="11">
        <v>500</v>
      </c>
      <c r="D36" s="11">
        <v>500</v>
      </c>
      <c r="E36" s="12">
        <f t="shared" si="2"/>
        <v>0</v>
      </c>
      <c r="F36" s="11">
        <v>500</v>
      </c>
      <c r="G36" s="11">
        <v>500</v>
      </c>
      <c r="H36" s="12">
        <f t="shared" si="0"/>
        <v>0</v>
      </c>
      <c r="I36" s="11">
        <v>500</v>
      </c>
      <c r="J36" s="11">
        <v>500</v>
      </c>
      <c r="K36" s="12">
        <f t="shared" si="3"/>
        <v>0</v>
      </c>
      <c r="L36" s="11">
        <v>500</v>
      </c>
      <c r="M36" s="11">
        <v>500</v>
      </c>
      <c r="N36" s="12">
        <f t="shared" si="4"/>
        <v>0</v>
      </c>
      <c r="O36" s="11">
        <v>500</v>
      </c>
      <c r="P36" s="11">
        <v>500</v>
      </c>
      <c r="Q36" s="12">
        <f t="shared" si="5"/>
        <v>0</v>
      </c>
      <c r="R36" s="11">
        <v>500</v>
      </c>
      <c r="S36" s="11">
        <v>500</v>
      </c>
      <c r="T36" s="12">
        <f t="shared" si="6"/>
        <v>0</v>
      </c>
      <c r="U36" s="11">
        <v>500</v>
      </c>
      <c r="V36" s="11">
        <v>500</v>
      </c>
      <c r="W36" s="12">
        <f t="shared" si="7"/>
        <v>0</v>
      </c>
      <c r="X36" s="11">
        <v>500</v>
      </c>
      <c r="Y36" s="11">
        <v>500</v>
      </c>
      <c r="Z36" s="12">
        <f t="shared" si="1"/>
        <v>0</v>
      </c>
      <c r="AA36" s="11">
        <v>500</v>
      </c>
      <c r="AB36" s="11">
        <v>500</v>
      </c>
      <c r="AC36" s="12">
        <f t="shared" si="8"/>
        <v>0</v>
      </c>
      <c r="AD36" s="11">
        <v>500</v>
      </c>
      <c r="AE36" s="11">
        <v>500</v>
      </c>
      <c r="AF36" s="12">
        <f t="shared" si="9"/>
        <v>0</v>
      </c>
      <c r="AG36" s="11">
        <v>500</v>
      </c>
      <c r="AH36" s="11">
        <v>500</v>
      </c>
      <c r="AI36" s="12">
        <f t="shared" si="10"/>
        <v>0</v>
      </c>
      <c r="AJ36" s="11">
        <v>500</v>
      </c>
      <c r="AK36" s="11"/>
      <c r="AL36" s="12">
        <f t="shared" si="11"/>
        <v>500</v>
      </c>
    </row>
    <row r="37" spans="1:38" ht="12.75">
      <c r="A37" s="17" t="s">
        <v>70</v>
      </c>
      <c r="B37" s="7">
        <v>32</v>
      </c>
      <c r="C37" s="11">
        <v>500</v>
      </c>
      <c r="D37" s="11">
        <v>500</v>
      </c>
      <c r="E37" s="12">
        <f t="shared" si="2"/>
        <v>0</v>
      </c>
      <c r="F37" s="11">
        <v>500</v>
      </c>
      <c r="G37" s="11">
        <v>500</v>
      </c>
      <c r="H37" s="12">
        <f t="shared" si="0"/>
        <v>0</v>
      </c>
      <c r="I37" s="11">
        <v>500</v>
      </c>
      <c r="J37" s="11">
        <v>500</v>
      </c>
      <c r="K37" s="12">
        <f t="shared" si="3"/>
        <v>0</v>
      </c>
      <c r="L37" s="11">
        <v>500</v>
      </c>
      <c r="M37" s="11">
        <v>500</v>
      </c>
      <c r="N37" s="12">
        <f t="shared" si="4"/>
        <v>0</v>
      </c>
      <c r="O37" s="11">
        <v>500</v>
      </c>
      <c r="P37" s="11">
        <v>500</v>
      </c>
      <c r="Q37" s="12">
        <f t="shared" si="5"/>
        <v>0</v>
      </c>
      <c r="R37" s="11">
        <v>500</v>
      </c>
      <c r="S37" s="11">
        <v>500</v>
      </c>
      <c r="T37" s="12">
        <f t="shared" si="6"/>
        <v>0</v>
      </c>
      <c r="U37" s="11">
        <v>500</v>
      </c>
      <c r="V37" s="11">
        <v>500</v>
      </c>
      <c r="W37" s="12">
        <f t="shared" si="7"/>
        <v>0</v>
      </c>
      <c r="X37" s="11">
        <v>500</v>
      </c>
      <c r="Y37" s="11">
        <v>500</v>
      </c>
      <c r="Z37" s="12">
        <f t="shared" si="1"/>
        <v>0</v>
      </c>
      <c r="AA37" s="11">
        <v>500</v>
      </c>
      <c r="AB37" s="11">
        <v>500</v>
      </c>
      <c r="AC37" s="12">
        <f t="shared" si="8"/>
        <v>0</v>
      </c>
      <c r="AD37" s="11">
        <v>500</v>
      </c>
      <c r="AE37" s="11">
        <v>500</v>
      </c>
      <c r="AF37" s="12">
        <f t="shared" si="9"/>
        <v>0</v>
      </c>
      <c r="AG37" s="11">
        <v>500</v>
      </c>
      <c r="AH37" s="11">
        <v>500</v>
      </c>
      <c r="AI37" s="12">
        <f t="shared" si="10"/>
        <v>0</v>
      </c>
      <c r="AJ37" s="11">
        <v>500</v>
      </c>
      <c r="AK37" s="11"/>
      <c r="AL37" s="12">
        <f t="shared" si="11"/>
        <v>500</v>
      </c>
    </row>
    <row r="38" spans="1:38" ht="12.75">
      <c r="A38" s="17" t="s">
        <v>71</v>
      </c>
      <c r="B38" s="7">
        <v>33</v>
      </c>
      <c r="C38" s="11">
        <v>500</v>
      </c>
      <c r="D38" s="11">
        <v>500</v>
      </c>
      <c r="E38" s="12">
        <f t="shared" si="2"/>
        <v>0</v>
      </c>
      <c r="F38" s="11">
        <v>500</v>
      </c>
      <c r="G38" s="11">
        <v>500</v>
      </c>
      <c r="H38" s="12">
        <f t="shared" si="0"/>
        <v>0</v>
      </c>
      <c r="I38" s="11">
        <v>500</v>
      </c>
      <c r="J38" s="11">
        <v>500</v>
      </c>
      <c r="K38" s="12">
        <f t="shared" si="3"/>
        <v>0</v>
      </c>
      <c r="L38" s="11">
        <v>500</v>
      </c>
      <c r="M38" s="11">
        <v>500</v>
      </c>
      <c r="N38" s="12">
        <f t="shared" si="4"/>
        <v>0</v>
      </c>
      <c r="O38" s="11">
        <v>500</v>
      </c>
      <c r="P38" s="11">
        <v>500</v>
      </c>
      <c r="Q38" s="12">
        <f t="shared" si="5"/>
        <v>0</v>
      </c>
      <c r="R38" s="11">
        <v>500</v>
      </c>
      <c r="S38" s="11">
        <v>500</v>
      </c>
      <c r="T38" s="12">
        <f t="shared" si="6"/>
        <v>0</v>
      </c>
      <c r="U38" s="11">
        <v>500</v>
      </c>
      <c r="V38" s="11">
        <v>500</v>
      </c>
      <c r="W38" s="12">
        <f t="shared" si="7"/>
        <v>0</v>
      </c>
      <c r="X38" s="11">
        <v>500</v>
      </c>
      <c r="Y38" s="11">
        <v>500</v>
      </c>
      <c r="Z38" s="12">
        <f t="shared" si="1"/>
        <v>0</v>
      </c>
      <c r="AA38" s="11">
        <v>500</v>
      </c>
      <c r="AB38" s="11">
        <v>500</v>
      </c>
      <c r="AC38" s="12">
        <f t="shared" si="8"/>
        <v>0</v>
      </c>
      <c r="AD38" s="11">
        <v>500</v>
      </c>
      <c r="AE38" s="11">
        <v>500</v>
      </c>
      <c r="AF38" s="12">
        <f t="shared" si="9"/>
        <v>0</v>
      </c>
      <c r="AG38" s="11">
        <v>500</v>
      </c>
      <c r="AH38" s="11">
        <v>500</v>
      </c>
      <c r="AI38" s="12">
        <f t="shared" si="10"/>
        <v>0</v>
      </c>
      <c r="AJ38" s="11">
        <v>500</v>
      </c>
      <c r="AK38" s="11"/>
      <c r="AL38" s="12">
        <f t="shared" si="11"/>
        <v>500</v>
      </c>
    </row>
    <row r="39" spans="1:38" ht="12.75">
      <c r="A39" s="17" t="s">
        <v>72</v>
      </c>
      <c r="B39" s="7">
        <v>34</v>
      </c>
      <c r="C39" s="11">
        <v>500</v>
      </c>
      <c r="D39" s="11">
        <v>500</v>
      </c>
      <c r="E39" s="12">
        <f t="shared" si="2"/>
        <v>0</v>
      </c>
      <c r="F39" s="11">
        <v>500</v>
      </c>
      <c r="G39" s="11">
        <v>500</v>
      </c>
      <c r="H39" s="12">
        <f t="shared" si="0"/>
        <v>0</v>
      </c>
      <c r="I39" s="11">
        <v>500</v>
      </c>
      <c r="J39" s="11">
        <v>500</v>
      </c>
      <c r="K39" s="12">
        <f t="shared" si="3"/>
        <v>0</v>
      </c>
      <c r="L39" s="11">
        <v>500</v>
      </c>
      <c r="M39" s="11">
        <v>500</v>
      </c>
      <c r="N39" s="12">
        <f t="shared" si="4"/>
        <v>0</v>
      </c>
      <c r="O39" s="11">
        <v>500</v>
      </c>
      <c r="P39" s="11">
        <v>500</v>
      </c>
      <c r="Q39" s="12">
        <f t="shared" si="5"/>
        <v>0</v>
      </c>
      <c r="R39" s="11">
        <v>500</v>
      </c>
      <c r="S39" s="11">
        <v>500</v>
      </c>
      <c r="T39" s="12">
        <f t="shared" si="6"/>
        <v>0</v>
      </c>
      <c r="U39" s="11">
        <v>500</v>
      </c>
      <c r="V39" s="11">
        <v>500</v>
      </c>
      <c r="W39" s="12">
        <f t="shared" si="7"/>
        <v>0</v>
      </c>
      <c r="X39" s="11">
        <v>500</v>
      </c>
      <c r="Y39" s="11">
        <v>500</v>
      </c>
      <c r="Z39" s="12">
        <f t="shared" si="1"/>
        <v>0</v>
      </c>
      <c r="AA39" s="11">
        <v>500</v>
      </c>
      <c r="AB39" s="11">
        <v>500</v>
      </c>
      <c r="AC39" s="12">
        <f t="shared" si="8"/>
        <v>0</v>
      </c>
      <c r="AD39" s="11">
        <v>500</v>
      </c>
      <c r="AE39" s="11">
        <v>500</v>
      </c>
      <c r="AF39" s="12">
        <f t="shared" si="9"/>
        <v>0</v>
      </c>
      <c r="AG39" s="11">
        <v>500</v>
      </c>
      <c r="AH39" s="11"/>
      <c r="AI39" s="12">
        <f t="shared" si="10"/>
        <v>500</v>
      </c>
      <c r="AJ39" s="11">
        <v>500</v>
      </c>
      <c r="AK39" s="11"/>
      <c r="AL39" s="12">
        <f t="shared" si="11"/>
        <v>1000</v>
      </c>
    </row>
    <row r="40" spans="1:38" ht="12.75">
      <c r="A40" s="17" t="s">
        <v>73</v>
      </c>
      <c r="B40" s="7">
        <v>35</v>
      </c>
      <c r="C40" s="11">
        <v>500</v>
      </c>
      <c r="D40" s="11">
        <v>500</v>
      </c>
      <c r="E40" s="12">
        <f t="shared" si="2"/>
        <v>0</v>
      </c>
      <c r="F40" s="11">
        <v>500</v>
      </c>
      <c r="G40" s="11"/>
      <c r="H40" s="12">
        <f t="shared" si="0"/>
        <v>500</v>
      </c>
      <c r="I40" s="11">
        <v>500</v>
      </c>
      <c r="J40" s="11"/>
      <c r="K40" s="12">
        <f t="shared" si="3"/>
        <v>1000</v>
      </c>
      <c r="L40" s="11">
        <v>500</v>
      </c>
      <c r="M40" s="11"/>
      <c r="N40" s="12">
        <f t="shared" si="4"/>
        <v>1500</v>
      </c>
      <c r="O40" s="11">
        <v>500</v>
      </c>
      <c r="P40" s="11"/>
      <c r="Q40" s="12">
        <f t="shared" si="5"/>
        <v>2000</v>
      </c>
      <c r="R40" s="11">
        <v>500</v>
      </c>
      <c r="S40" s="11"/>
      <c r="T40" s="12">
        <f t="shared" si="6"/>
        <v>2500</v>
      </c>
      <c r="U40" s="11">
        <v>500</v>
      </c>
      <c r="V40" s="11"/>
      <c r="W40" s="12">
        <f t="shared" si="7"/>
        <v>3000</v>
      </c>
      <c r="X40" s="11">
        <v>500</v>
      </c>
      <c r="Y40" s="11"/>
      <c r="Z40" s="12">
        <f t="shared" si="1"/>
        <v>3500</v>
      </c>
      <c r="AA40" s="11">
        <v>500</v>
      </c>
      <c r="AB40" s="11"/>
      <c r="AC40" s="12">
        <f t="shared" si="8"/>
        <v>4000</v>
      </c>
      <c r="AD40" s="11">
        <v>500</v>
      </c>
      <c r="AE40" s="11"/>
      <c r="AF40" s="12">
        <f t="shared" si="9"/>
        <v>4500</v>
      </c>
      <c r="AG40" s="11">
        <v>500</v>
      </c>
      <c r="AH40" s="11"/>
      <c r="AI40" s="12">
        <f t="shared" si="10"/>
        <v>5000</v>
      </c>
      <c r="AJ40" s="11">
        <v>500</v>
      </c>
      <c r="AK40" s="11"/>
      <c r="AL40" s="12">
        <f t="shared" si="11"/>
        <v>5500</v>
      </c>
    </row>
    <row r="41" spans="1:38" ht="12.75">
      <c r="A41" s="18" t="s">
        <v>74</v>
      </c>
      <c r="B41" s="8">
        <v>36</v>
      </c>
      <c r="C41" s="10">
        <v>500</v>
      </c>
      <c r="D41" s="10">
        <v>500</v>
      </c>
      <c r="E41" s="10">
        <f t="shared" si="2"/>
        <v>0</v>
      </c>
      <c r="F41" s="10">
        <v>500</v>
      </c>
      <c r="G41" s="10">
        <v>500</v>
      </c>
      <c r="H41" s="10">
        <f t="shared" si="0"/>
        <v>0</v>
      </c>
      <c r="I41" s="10">
        <v>500</v>
      </c>
      <c r="J41" s="10">
        <v>500</v>
      </c>
      <c r="K41" s="10">
        <f t="shared" si="3"/>
        <v>0</v>
      </c>
      <c r="L41" s="10">
        <v>500</v>
      </c>
      <c r="M41" s="10">
        <v>500</v>
      </c>
      <c r="N41" s="10">
        <f t="shared" si="4"/>
        <v>0</v>
      </c>
      <c r="O41" s="10">
        <v>500</v>
      </c>
      <c r="P41" s="10">
        <v>500</v>
      </c>
      <c r="Q41" s="10">
        <f t="shared" si="5"/>
        <v>0</v>
      </c>
      <c r="R41" s="10">
        <v>500</v>
      </c>
      <c r="S41" s="10">
        <v>500</v>
      </c>
      <c r="T41" s="10">
        <f t="shared" si="6"/>
        <v>0</v>
      </c>
      <c r="U41" s="10">
        <v>500</v>
      </c>
      <c r="V41" s="10">
        <v>500</v>
      </c>
      <c r="W41" s="10">
        <f t="shared" si="7"/>
        <v>0</v>
      </c>
      <c r="X41" s="10">
        <v>500</v>
      </c>
      <c r="Y41" s="10">
        <v>500</v>
      </c>
      <c r="Z41" s="10">
        <f t="shared" si="1"/>
        <v>0</v>
      </c>
      <c r="AA41" s="10">
        <v>500</v>
      </c>
      <c r="AB41" s="10">
        <v>500</v>
      </c>
      <c r="AC41" s="6">
        <f t="shared" si="8"/>
        <v>0</v>
      </c>
      <c r="AD41" s="10">
        <v>500</v>
      </c>
      <c r="AE41" s="10">
        <v>500</v>
      </c>
      <c r="AF41" s="10">
        <f t="shared" si="9"/>
        <v>0</v>
      </c>
      <c r="AG41" s="10">
        <v>500</v>
      </c>
      <c r="AH41" s="10"/>
      <c r="AI41" s="10">
        <f t="shared" si="10"/>
        <v>500</v>
      </c>
      <c r="AJ41" s="10">
        <v>500</v>
      </c>
      <c r="AK41" s="10"/>
      <c r="AL41" s="6">
        <f t="shared" si="11"/>
        <v>1000</v>
      </c>
    </row>
    <row r="42" spans="2:38" ht="12.75">
      <c r="B42" s="16"/>
      <c r="C42">
        <f>SUM(C6:C41)</f>
        <v>18000</v>
      </c>
      <c r="D42">
        <f>SUM(D6:D41)</f>
        <v>17000</v>
      </c>
      <c r="E42" s="19">
        <f>SUM(E6:E41)</f>
        <v>1000</v>
      </c>
      <c r="F42">
        <f aca="true" t="shared" si="12" ref="F42:R42">SUM(F6:F41)</f>
        <v>18000</v>
      </c>
      <c r="G42">
        <f t="shared" si="12"/>
        <v>16500</v>
      </c>
      <c r="H42">
        <f t="shared" si="12"/>
        <v>2500</v>
      </c>
      <c r="I42">
        <f t="shared" si="12"/>
        <v>18000</v>
      </c>
      <c r="J42">
        <f t="shared" si="12"/>
        <v>15500</v>
      </c>
      <c r="K42">
        <f t="shared" si="12"/>
        <v>5000</v>
      </c>
      <c r="L42">
        <f t="shared" si="12"/>
        <v>18000</v>
      </c>
      <c r="M42">
        <f t="shared" si="12"/>
        <v>15500</v>
      </c>
      <c r="N42">
        <f t="shared" si="12"/>
        <v>7500</v>
      </c>
      <c r="O42">
        <f t="shared" si="12"/>
        <v>18000</v>
      </c>
      <c r="P42">
        <f t="shared" si="12"/>
        <v>15500</v>
      </c>
      <c r="Q42">
        <f t="shared" si="12"/>
        <v>10000</v>
      </c>
      <c r="R42">
        <f t="shared" si="12"/>
        <v>18000</v>
      </c>
      <c r="S42">
        <f aca="true" t="shared" si="13" ref="S42:AL42">SUM(S6:S41)</f>
        <v>14500</v>
      </c>
      <c r="T42">
        <f t="shared" si="13"/>
        <v>13500</v>
      </c>
      <c r="U42">
        <f t="shared" si="13"/>
        <v>18000</v>
      </c>
      <c r="V42">
        <f t="shared" si="13"/>
        <v>13500</v>
      </c>
      <c r="W42">
        <f t="shared" si="13"/>
        <v>18000</v>
      </c>
      <c r="X42">
        <f t="shared" si="13"/>
        <v>18000</v>
      </c>
      <c r="Y42">
        <f t="shared" si="13"/>
        <v>13500</v>
      </c>
      <c r="Z42">
        <f t="shared" si="13"/>
        <v>22500</v>
      </c>
      <c r="AA42">
        <f t="shared" si="13"/>
        <v>18000</v>
      </c>
      <c r="AB42">
        <f t="shared" si="13"/>
        <v>13500</v>
      </c>
      <c r="AC42">
        <f t="shared" si="13"/>
        <v>27000</v>
      </c>
      <c r="AD42">
        <f t="shared" si="13"/>
        <v>18000</v>
      </c>
      <c r="AE42">
        <f t="shared" si="13"/>
        <v>12500</v>
      </c>
      <c r="AF42">
        <f t="shared" si="13"/>
        <v>32500</v>
      </c>
      <c r="AG42">
        <f t="shared" si="13"/>
        <v>18000</v>
      </c>
      <c r="AH42">
        <f t="shared" si="13"/>
        <v>8500</v>
      </c>
      <c r="AI42">
        <f t="shared" si="13"/>
        <v>42000</v>
      </c>
      <c r="AJ42">
        <f t="shared" si="13"/>
        <v>18000</v>
      </c>
      <c r="AK42">
        <f t="shared" si="13"/>
        <v>4500</v>
      </c>
      <c r="AL42">
        <f t="shared" si="13"/>
        <v>55500</v>
      </c>
    </row>
    <row r="44" ht="12.75">
      <c r="D44">
        <f>D42+G42+J42+M42+P42+S42+V42+Y42+AB42+AE42+AH42</f>
        <v>156000</v>
      </c>
    </row>
  </sheetData>
  <sheetProtection/>
  <mergeCells count="12">
    <mergeCell ref="AG4:AI4"/>
    <mergeCell ref="AJ4:AL4"/>
    <mergeCell ref="O4:Q4"/>
    <mergeCell ref="R4:T4"/>
    <mergeCell ref="U4:W4"/>
    <mergeCell ref="X4:Z4"/>
    <mergeCell ref="C4:E4"/>
    <mergeCell ref="F4:H4"/>
    <mergeCell ref="I4:K4"/>
    <mergeCell ref="L4:N4"/>
    <mergeCell ref="AA4:AC4"/>
    <mergeCell ref="AD4:AF4"/>
  </mergeCells>
  <printOptions/>
  <pageMargins left="0.7874015748031497" right="0.7874015748031497" top="0.3937007874015748" bottom="0.1968503937007874" header="0.11811023622047245" footer="0.118110236220472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C1">
      <selection activeCell="O62" sqref="O6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1:AM51"/>
  <sheetViews>
    <sheetView zoomScalePageLayoutView="0" workbookViewId="0" topLeftCell="A11">
      <selection activeCell="J27" sqref="J27"/>
    </sheetView>
  </sheetViews>
  <sheetFormatPr defaultColWidth="9.140625" defaultRowHeight="12.75"/>
  <cols>
    <col min="1" max="1" width="13.00390625" style="0" customWidth="1"/>
    <col min="2" max="2" width="5.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spans="2:11" ht="12" customHeight="1">
      <c r="B11" s="20" t="s">
        <v>76</v>
      </c>
      <c r="C11" s="20"/>
      <c r="D11" s="5"/>
      <c r="E11" s="5"/>
      <c r="F11" s="5"/>
      <c r="G11" s="5"/>
      <c r="H11" s="5"/>
      <c r="I11" s="20" t="s">
        <v>124</v>
      </c>
      <c r="J11" s="5"/>
      <c r="K11" s="5"/>
    </row>
    <row r="12" spans="1:11" ht="12.75" hidden="1">
      <c r="A12" s="5"/>
      <c r="B12" s="20"/>
      <c r="C12" s="20"/>
      <c r="D12" s="5"/>
      <c r="E12" s="5"/>
      <c r="F12" s="5"/>
      <c r="G12" s="5"/>
      <c r="H12" s="5"/>
      <c r="I12" s="20"/>
      <c r="J12" s="5"/>
      <c r="K12" s="5"/>
    </row>
    <row r="13" spans="1:39" ht="12.75">
      <c r="A13" s="13" t="s">
        <v>8</v>
      </c>
      <c r="B13" s="14" t="s">
        <v>30</v>
      </c>
      <c r="C13" s="23" t="s">
        <v>78</v>
      </c>
      <c r="D13" s="97" t="s">
        <v>26</v>
      </c>
      <c r="E13" s="98"/>
      <c r="F13" s="99"/>
      <c r="G13" s="94" t="s">
        <v>27</v>
      </c>
      <c r="H13" s="95"/>
      <c r="I13" s="96"/>
      <c r="J13" s="94" t="s">
        <v>28</v>
      </c>
      <c r="K13" s="95"/>
      <c r="L13" s="96"/>
      <c r="M13" s="94" t="s">
        <v>29</v>
      </c>
      <c r="N13" s="95"/>
      <c r="O13" s="96"/>
      <c r="P13" s="97" t="s">
        <v>34</v>
      </c>
      <c r="Q13" s="98"/>
      <c r="R13" s="99"/>
      <c r="S13" s="94" t="s">
        <v>35</v>
      </c>
      <c r="T13" s="95"/>
      <c r="U13" s="96"/>
      <c r="V13" s="94" t="s">
        <v>23</v>
      </c>
      <c r="W13" s="95"/>
      <c r="X13" s="96"/>
      <c r="Y13" s="94" t="s">
        <v>24</v>
      </c>
      <c r="Z13" s="95"/>
      <c r="AA13" s="96"/>
      <c r="AB13" s="97" t="s">
        <v>36</v>
      </c>
      <c r="AC13" s="98"/>
      <c r="AD13" s="99"/>
      <c r="AE13" s="94" t="s">
        <v>37</v>
      </c>
      <c r="AF13" s="95"/>
      <c r="AG13" s="96"/>
      <c r="AH13" s="94" t="s">
        <v>38</v>
      </c>
      <c r="AI13" s="95"/>
      <c r="AJ13" s="96"/>
      <c r="AK13" s="94" t="s">
        <v>25</v>
      </c>
      <c r="AL13" s="95"/>
      <c r="AM13" s="96"/>
    </row>
    <row r="14" spans="1:39" ht="12.75">
      <c r="A14" s="13"/>
      <c r="B14" s="13"/>
      <c r="C14" s="13">
        <v>2010</v>
      </c>
      <c r="D14" s="14" t="s">
        <v>31</v>
      </c>
      <c r="E14" s="14" t="s">
        <v>32</v>
      </c>
      <c r="F14" s="15" t="s">
        <v>33</v>
      </c>
      <c r="G14" s="14" t="s">
        <v>31</v>
      </c>
      <c r="H14" s="14" t="s">
        <v>32</v>
      </c>
      <c r="I14" s="15" t="s">
        <v>33</v>
      </c>
      <c r="J14" s="14" t="s">
        <v>31</v>
      </c>
      <c r="K14" s="14" t="s">
        <v>32</v>
      </c>
      <c r="L14" s="15" t="s">
        <v>33</v>
      </c>
      <c r="M14" s="14" t="s">
        <v>31</v>
      </c>
      <c r="N14" s="14" t="s">
        <v>32</v>
      </c>
      <c r="O14" s="15" t="s">
        <v>33</v>
      </c>
      <c r="P14" s="14" t="s">
        <v>31</v>
      </c>
      <c r="Q14" s="14" t="s">
        <v>32</v>
      </c>
      <c r="R14" s="15" t="s">
        <v>33</v>
      </c>
      <c r="S14" s="14" t="s">
        <v>31</v>
      </c>
      <c r="T14" s="14" t="s">
        <v>32</v>
      </c>
      <c r="U14" s="15" t="s">
        <v>33</v>
      </c>
      <c r="V14" s="14" t="s">
        <v>31</v>
      </c>
      <c r="W14" s="14" t="s">
        <v>32</v>
      </c>
      <c r="X14" s="15" t="s">
        <v>33</v>
      </c>
      <c r="Y14" s="14" t="s">
        <v>31</v>
      </c>
      <c r="Z14" s="14" t="s">
        <v>32</v>
      </c>
      <c r="AA14" s="15" t="s">
        <v>33</v>
      </c>
      <c r="AB14" s="14" t="s">
        <v>31</v>
      </c>
      <c r="AC14" s="14" t="s">
        <v>32</v>
      </c>
      <c r="AD14" s="15" t="s">
        <v>33</v>
      </c>
      <c r="AE14" s="14" t="s">
        <v>31</v>
      </c>
      <c r="AF14" s="14" t="s">
        <v>32</v>
      </c>
      <c r="AG14" s="15" t="s">
        <v>33</v>
      </c>
      <c r="AH14" s="14" t="s">
        <v>31</v>
      </c>
      <c r="AI14" s="14" t="s">
        <v>32</v>
      </c>
      <c r="AJ14" s="15" t="s">
        <v>33</v>
      </c>
      <c r="AK14" s="14" t="s">
        <v>31</v>
      </c>
      <c r="AL14" s="14" t="s">
        <v>32</v>
      </c>
      <c r="AM14" s="15" t="s">
        <v>33</v>
      </c>
    </row>
    <row r="15" spans="1:39" ht="12.75">
      <c r="A15" s="13" t="s">
        <v>39</v>
      </c>
      <c r="B15" s="13">
        <v>1</v>
      </c>
      <c r="C15" s="15">
        <v>18000</v>
      </c>
      <c r="D15" s="14">
        <v>500</v>
      </c>
      <c r="E15" s="14">
        <v>0</v>
      </c>
      <c r="F15" s="15">
        <f>C15+D15-E15</f>
        <v>18500</v>
      </c>
      <c r="G15" s="14">
        <v>500</v>
      </c>
      <c r="H15" s="14">
        <v>0</v>
      </c>
      <c r="I15" s="15">
        <f aca="true" t="shared" si="0" ref="I15:I50">F15+G15-H15</f>
        <v>19000</v>
      </c>
      <c r="J15" s="14">
        <v>500</v>
      </c>
      <c r="K15" s="14">
        <v>0</v>
      </c>
      <c r="L15" s="15">
        <f>I15+J15-K15</f>
        <v>19500</v>
      </c>
      <c r="M15" s="14">
        <v>500</v>
      </c>
      <c r="N15" s="14">
        <v>0</v>
      </c>
      <c r="O15" s="15">
        <f>L15+M15-N15</f>
        <v>20000</v>
      </c>
      <c r="P15" s="14">
        <v>500</v>
      </c>
      <c r="Q15" s="14">
        <v>0</v>
      </c>
      <c r="R15" s="15">
        <f>O15+P15-Q15</f>
        <v>20500</v>
      </c>
      <c r="S15" s="14">
        <v>650</v>
      </c>
      <c r="T15" s="14">
        <v>0</v>
      </c>
      <c r="U15" s="15">
        <f>R15+S15-T15</f>
        <v>21150</v>
      </c>
      <c r="V15" s="14">
        <v>650</v>
      </c>
      <c r="W15" s="14">
        <v>0</v>
      </c>
      <c r="X15" s="15">
        <f>U15+V15-W15</f>
        <v>21800</v>
      </c>
      <c r="Y15" s="14">
        <v>650</v>
      </c>
      <c r="Z15" s="14">
        <v>0</v>
      </c>
      <c r="AA15" s="15">
        <f aca="true" t="shared" si="1" ref="AA15:AA50">X15+Y15-Z15</f>
        <v>22450</v>
      </c>
      <c r="AB15" s="14">
        <v>650</v>
      </c>
      <c r="AC15" s="24">
        <v>0</v>
      </c>
      <c r="AD15" s="15">
        <f>AA15+AB15-AC15</f>
        <v>23100</v>
      </c>
      <c r="AE15" s="14">
        <v>650</v>
      </c>
      <c r="AF15" s="14">
        <v>0</v>
      </c>
      <c r="AG15" s="15">
        <f>AD15+AE15-AF15</f>
        <v>23750</v>
      </c>
      <c r="AH15" s="14">
        <v>650</v>
      </c>
      <c r="AI15" s="14">
        <v>0</v>
      </c>
      <c r="AJ15" s="15">
        <f>AH15+AG15-AI15</f>
        <v>24400</v>
      </c>
      <c r="AK15" s="14">
        <v>650</v>
      </c>
      <c r="AL15" s="14">
        <v>0</v>
      </c>
      <c r="AM15" s="15">
        <f>AJ15+AK15-AL15</f>
        <v>25050</v>
      </c>
    </row>
    <row r="16" spans="1:39" ht="12.75">
      <c r="A16" s="25" t="s">
        <v>40</v>
      </c>
      <c r="B16" s="13">
        <v>2</v>
      </c>
      <c r="C16" s="15">
        <v>0</v>
      </c>
      <c r="D16" s="14">
        <v>500</v>
      </c>
      <c r="E16" s="14">
        <v>0</v>
      </c>
      <c r="F16" s="15">
        <f aca="true" t="shared" si="2" ref="F16:F50">C16+D16-E16</f>
        <v>500</v>
      </c>
      <c r="G16" s="14">
        <v>500</v>
      </c>
      <c r="H16" s="14">
        <v>1000</v>
      </c>
      <c r="I16" s="15">
        <f t="shared" si="0"/>
        <v>0</v>
      </c>
      <c r="J16" s="14">
        <v>500</v>
      </c>
      <c r="K16" s="14">
        <v>0</v>
      </c>
      <c r="L16" s="15">
        <f aca="true" t="shared" si="3" ref="L16:L50">I16+J16-K16</f>
        <v>500</v>
      </c>
      <c r="M16" s="14">
        <v>500</v>
      </c>
      <c r="N16" s="14">
        <v>0</v>
      </c>
      <c r="O16" s="15">
        <f aca="true" t="shared" si="4" ref="O16:O50">L16+M16-N16</f>
        <v>1000</v>
      </c>
      <c r="P16" s="14">
        <v>500</v>
      </c>
      <c r="Q16" s="14">
        <v>1500</v>
      </c>
      <c r="R16" s="15">
        <f aca="true" t="shared" si="5" ref="R16:R50">O16+P16-Q16</f>
        <v>0</v>
      </c>
      <c r="S16" s="14">
        <v>650</v>
      </c>
      <c r="T16" s="14">
        <v>1300</v>
      </c>
      <c r="U16" s="15">
        <f aca="true" t="shared" si="6" ref="U16:U50">R16+S16-T16</f>
        <v>-650</v>
      </c>
      <c r="V16" s="14">
        <v>650</v>
      </c>
      <c r="W16" s="14">
        <v>0</v>
      </c>
      <c r="X16" s="15">
        <f aca="true" t="shared" si="7" ref="X16:X50">U16+V16-W16</f>
        <v>0</v>
      </c>
      <c r="Y16" s="14">
        <v>650</v>
      </c>
      <c r="Z16" s="14">
        <v>650</v>
      </c>
      <c r="AA16" s="15">
        <f t="shared" si="1"/>
        <v>0</v>
      </c>
      <c r="AB16" s="14">
        <v>650</v>
      </c>
      <c r="AC16" s="14">
        <v>0</v>
      </c>
      <c r="AD16" s="15">
        <f aca="true" t="shared" si="8" ref="AD16:AD50">AA16+AB16-AC16</f>
        <v>650</v>
      </c>
      <c r="AE16" s="14">
        <v>650</v>
      </c>
      <c r="AF16" s="14">
        <v>1300</v>
      </c>
      <c r="AG16" s="15">
        <v>0</v>
      </c>
      <c r="AH16" s="14">
        <v>650</v>
      </c>
      <c r="AI16" s="14">
        <v>0</v>
      </c>
      <c r="AJ16" s="15">
        <f aca="true" t="shared" si="9" ref="AJ16:AJ50">AH16+AG16-AI16</f>
        <v>650</v>
      </c>
      <c r="AK16" s="14">
        <v>650</v>
      </c>
      <c r="AL16" s="14">
        <v>1300</v>
      </c>
      <c r="AM16" s="15">
        <f aca="true" t="shared" si="10" ref="AM16:AM50">AJ16+AK16-AL16</f>
        <v>0</v>
      </c>
    </row>
    <row r="17" spans="1:39" ht="12.75">
      <c r="A17" s="25" t="s">
        <v>41</v>
      </c>
      <c r="B17" s="13">
        <v>3</v>
      </c>
      <c r="C17" s="15">
        <v>1000</v>
      </c>
      <c r="D17" s="14">
        <v>500</v>
      </c>
      <c r="E17" s="14">
        <v>500</v>
      </c>
      <c r="F17" s="15">
        <f t="shared" si="2"/>
        <v>1000</v>
      </c>
      <c r="G17" s="14">
        <v>500</v>
      </c>
      <c r="H17" s="14">
        <v>0</v>
      </c>
      <c r="I17" s="15">
        <f t="shared" si="0"/>
        <v>1500</v>
      </c>
      <c r="J17" s="14">
        <v>500</v>
      </c>
      <c r="K17" s="14">
        <v>0</v>
      </c>
      <c r="L17" s="15">
        <f t="shared" si="3"/>
        <v>2000</v>
      </c>
      <c r="M17" s="14">
        <v>500</v>
      </c>
      <c r="N17" s="14">
        <v>1500</v>
      </c>
      <c r="O17" s="15">
        <f t="shared" si="4"/>
        <v>1000</v>
      </c>
      <c r="P17" s="14">
        <v>500</v>
      </c>
      <c r="Q17" s="14">
        <v>0</v>
      </c>
      <c r="R17" s="15">
        <f t="shared" si="5"/>
        <v>1500</v>
      </c>
      <c r="S17" s="14">
        <v>650</v>
      </c>
      <c r="T17" s="14">
        <v>1700</v>
      </c>
      <c r="U17" s="15">
        <f t="shared" si="6"/>
        <v>450</v>
      </c>
      <c r="V17" s="14">
        <v>650</v>
      </c>
      <c r="W17" s="14">
        <v>0</v>
      </c>
      <c r="X17" s="15">
        <f t="shared" si="7"/>
        <v>1100</v>
      </c>
      <c r="Y17" s="14">
        <v>650</v>
      </c>
      <c r="Z17" s="14">
        <v>0</v>
      </c>
      <c r="AA17" s="15">
        <f t="shared" si="1"/>
        <v>1750</v>
      </c>
      <c r="AB17" s="14">
        <v>650</v>
      </c>
      <c r="AC17" s="14">
        <v>0</v>
      </c>
      <c r="AD17" s="15">
        <f t="shared" si="8"/>
        <v>2400</v>
      </c>
      <c r="AE17" s="14">
        <v>650</v>
      </c>
      <c r="AF17" s="14">
        <v>1750</v>
      </c>
      <c r="AG17" s="15">
        <f aca="true" t="shared" si="11" ref="AG17:AG50">AD17+AE17-AF17</f>
        <v>1300</v>
      </c>
      <c r="AH17" s="14">
        <v>650</v>
      </c>
      <c r="AI17" s="14">
        <v>0</v>
      </c>
      <c r="AJ17" s="15">
        <f t="shared" si="9"/>
        <v>1950</v>
      </c>
      <c r="AK17" s="14">
        <v>650</v>
      </c>
      <c r="AL17" s="14"/>
      <c r="AM17" s="15">
        <f t="shared" si="10"/>
        <v>2600</v>
      </c>
    </row>
    <row r="18" spans="1:39" ht="12.75">
      <c r="A18" s="25" t="s">
        <v>42</v>
      </c>
      <c r="B18" s="13">
        <v>4</v>
      </c>
      <c r="C18" s="15">
        <v>0</v>
      </c>
      <c r="D18" s="14">
        <v>500</v>
      </c>
      <c r="E18" s="14">
        <v>0</v>
      </c>
      <c r="F18" s="15">
        <f t="shared" si="2"/>
        <v>500</v>
      </c>
      <c r="G18" s="14">
        <v>500</v>
      </c>
      <c r="H18" s="14">
        <v>0</v>
      </c>
      <c r="I18" s="15">
        <f t="shared" si="0"/>
        <v>1000</v>
      </c>
      <c r="J18" s="14">
        <v>500</v>
      </c>
      <c r="K18" s="14">
        <v>1000</v>
      </c>
      <c r="L18" s="15">
        <f t="shared" si="3"/>
        <v>500</v>
      </c>
      <c r="M18" s="14">
        <v>500</v>
      </c>
      <c r="N18" s="14">
        <v>1000</v>
      </c>
      <c r="O18" s="15">
        <f t="shared" si="4"/>
        <v>0</v>
      </c>
      <c r="P18" s="14">
        <v>500</v>
      </c>
      <c r="Q18" s="14">
        <v>0</v>
      </c>
      <c r="R18" s="15">
        <f t="shared" si="5"/>
        <v>500</v>
      </c>
      <c r="S18" s="14">
        <v>650</v>
      </c>
      <c r="T18" s="14">
        <v>1150</v>
      </c>
      <c r="U18" s="15">
        <f t="shared" si="6"/>
        <v>0</v>
      </c>
      <c r="V18" s="14">
        <v>650</v>
      </c>
      <c r="W18" s="14">
        <v>0</v>
      </c>
      <c r="X18" s="15">
        <f t="shared" si="7"/>
        <v>650</v>
      </c>
      <c r="Y18" s="14">
        <v>650</v>
      </c>
      <c r="Z18" s="14">
        <v>1300</v>
      </c>
      <c r="AA18" s="15">
        <f t="shared" si="1"/>
        <v>0</v>
      </c>
      <c r="AB18" s="14">
        <v>650</v>
      </c>
      <c r="AC18" s="14">
        <v>0</v>
      </c>
      <c r="AD18" s="15">
        <f t="shared" si="8"/>
        <v>650</v>
      </c>
      <c r="AE18" s="14">
        <v>650</v>
      </c>
      <c r="AF18" s="14">
        <v>0</v>
      </c>
      <c r="AG18" s="15">
        <f t="shared" si="11"/>
        <v>1300</v>
      </c>
      <c r="AH18" s="14">
        <v>650</v>
      </c>
      <c r="AI18" s="14">
        <v>2000</v>
      </c>
      <c r="AJ18" s="15">
        <f t="shared" si="9"/>
        <v>-50</v>
      </c>
      <c r="AK18" s="14">
        <v>650</v>
      </c>
      <c r="AL18" s="14">
        <v>600</v>
      </c>
      <c r="AM18" s="15">
        <f t="shared" si="10"/>
        <v>0</v>
      </c>
    </row>
    <row r="19" spans="1:39" ht="12.75">
      <c r="A19" s="25" t="s">
        <v>43</v>
      </c>
      <c r="B19" s="13">
        <v>5</v>
      </c>
      <c r="C19" s="15">
        <v>0</v>
      </c>
      <c r="D19" s="14">
        <v>500</v>
      </c>
      <c r="E19" s="14">
        <v>500</v>
      </c>
      <c r="F19" s="15">
        <f t="shared" si="2"/>
        <v>0</v>
      </c>
      <c r="G19" s="14">
        <v>500</v>
      </c>
      <c r="H19" s="14">
        <v>1000</v>
      </c>
      <c r="I19" s="15">
        <f t="shared" si="0"/>
        <v>-500</v>
      </c>
      <c r="J19" s="14">
        <v>500</v>
      </c>
      <c r="K19" s="14">
        <v>0</v>
      </c>
      <c r="L19" s="15">
        <f t="shared" si="3"/>
        <v>0</v>
      </c>
      <c r="M19" s="14">
        <v>500</v>
      </c>
      <c r="N19" s="14">
        <v>500</v>
      </c>
      <c r="O19" s="15">
        <f t="shared" si="4"/>
        <v>0</v>
      </c>
      <c r="P19" s="14">
        <v>500</v>
      </c>
      <c r="Q19" s="14">
        <v>0</v>
      </c>
      <c r="R19" s="15">
        <f t="shared" si="5"/>
        <v>500</v>
      </c>
      <c r="S19" s="14">
        <v>650</v>
      </c>
      <c r="T19" s="14">
        <v>1300</v>
      </c>
      <c r="U19" s="15">
        <f t="shared" si="6"/>
        <v>-150</v>
      </c>
      <c r="V19" s="14">
        <v>650</v>
      </c>
      <c r="W19" s="14">
        <v>500</v>
      </c>
      <c r="X19" s="15">
        <f t="shared" si="7"/>
        <v>0</v>
      </c>
      <c r="Y19" s="14">
        <v>650</v>
      </c>
      <c r="Z19" s="14">
        <v>650</v>
      </c>
      <c r="AA19" s="15">
        <f t="shared" si="1"/>
        <v>0</v>
      </c>
      <c r="AB19" s="14">
        <v>650</v>
      </c>
      <c r="AC19" s="14">
        <v>0</v>
      </c>
      <c r="AD19" s="15">
        <f t="shared" si="8"/>
        <v>650</v>
      </c>
      <c r="AE19" s="14">
        <v>650</v>
      </c>
      <c r="AF19" s="14">
        <v>650</v>
      </c>
      <c r="AG19" s="15">
        <f t="shared" si="11"/>
        <v>650</v>
      </c>
      <c r="AH19" s="14">
        <v>650</v>
      </c>
      <c r="AI19" s="14">
        <v>1200</v>
      </c>
      <c r="AJ19" s="15">
        <f>AH19+AG19-AI19</f>
        <v>100</v>
      </c>
      <c r="AK19" s="14">
        <v>650</v>
      </c>
      <c r="AL19" s="14">
        <v>650</v>
      </c>
      <c r="AM19" s="15">
        <f t="shared" si="10"/>
        <v>100</v>
      </c>
    </row>
    <row r="20" spans="1:39" ht="12.75">
      <c r="A20" s="25" t="s">
        <v>44</v>
      </c>
      <c r="B20" s="13">
        <v>6</v>
      </c>
      <c r="C20" s="15">
        <v>4000</v>
      </c>
      <c r="D20" s="14">
        <v>500</v>
      </c>
      <c r="E20" s="14">
        <v>0</v>
      </c>
      <c r="F20" s="15">
        <f t="shared" si="2"/>
        <v>4500</v>
      </c>
      <c r="G20" s="14">
        <v>500</v>
      </c>
      <c r="H20" s="14">
        <v>0</v>
      </c>
      <c r="I20" s="15">
        <f t="shared" si="0"/>
        <v>5000</v>
      </c>
      <c r="J20" s="14">
        <v>500</v>
      </c>
      <c r="K20" s="14">
        <v>0</v>
      </c>
      <c r="L20" s="15">
        <f t="shared" si="3"/>
        <v>5500</v>
      </c>
      <c r="M20" s="14">
        <v>500</v>
      </c>
      <c r="N20" s="14">
        <v>6500</v>
      </c>
      <c r="O20" s="15">
        <f t="shared" si="4"/>
        <v>-500</v>
      </c>
      <c r="P20" s="14">
        <v>500</v>
      </c>
      <c r="Q20" s="14">
        <v>0</v>
      </c>
      <c r="R20" s="15">
        <f t="shared" si="5"/>
        <v>0</v>
      </c>
      <c r="S20" s="14">
        <v>650</v>
      </c>
      <c r="T20" s="14">
        <v>0</v>
      </c>
      <c r="U20" s="15">
        <f t="shared" si="6"/>
        <v>650</v>
      </c>
      <c r="V20" s="14">
        <v>650</v>
      </c>
      <c r="W20" s="14">
        <v>2600</v>
      </c>
      <c r="X20" s="15">
        <f t="shared" si="7"/>
        <v>-1300</v>
      </c>
      <c r="Y20" s="14">
        <v>650</v>
      </c>
      <c r="Z20" s="14">
        <v>0</v>
      </c>
      <c r="AA20" s="15">
        <f t="shared" si="1"/>
        <v>-650</v>
      </c>
      <c r="AB20" s="14">
        <v>650</v>
      </c>
      <c r="AC20" s="14">
        <v>0</v>
      </c>
      <c r="AD20" s="15">
        <f t="shared" si="8"/>
        <v>0</v>
      </c>
      <c r="AE20" s="14">
        <v>650</v>
      </c>
      <c r="AF20" s="14">
        <v>0</v>
      </c>
      <c r="AG20" s="15">
        <f t="shared" si="11"/>
        <v>650</v>
      </c>
      <c r="AH20" s="14">
        <v>650</v>
      </c>
      <c r="AI20" s="14">
        <v>1300</v>
      </c>
      <c r="AJ20" s="15">
        <f t="shared" si="9"/>
        <v>0</v>
      </c>
      <c r="AK20" s="14">
        <v>650</v>
      </c>
      <c r="AL20" s="14">
        <v>0</v>
      </c>
      <c r="AM20" s="15">
        <f t="shared" si="10"/>
        <v>650</v>
      </c>
    </row>
    <row r="21" spans="1:39" ht="12.75">
      <c r="A21" s="25" t="s">
        <v>45</v>
      </c>
      <c r="B21" s="13">
        <v>7</v>
      </c>
      <c r="C21" s="15">
        <v>500</v>
      </c>
      <c r="D21" s="14">
        <v>500</v>
      </c>
      <c r="E21" s="14">
        <v>500</v>
      </c>
      <c r="F21" s="15">
        <f t="shared" si="2"/>
        <v>500</v>
      </c>
      <c r="G21" s="14">
        <v>500</v>
      </c>
      <c r="H21" s="14">
        <v>500</v>
      </c>
      <c r="I21" s="15">
        <f t="shared" si="0"/>
        <v>500</v>
      </c>
      <c r="J21" s="14">
        <v>500</v>
      </c>
      <c r="K21" s="14">
        <v>500</v>
      </c>
      <c r="L21" s="15">
        <f t="shared" si="3"/>
        <v>500</v>
      </c>
      <c r="M21" s="14">
        <v>500</v>
      </c>
      <c r="N21" s="14">
        <v>500</v>
      </c>
      <c r="O21" s="15">
        <f t="shared" si="4"/>
        <v>500</v>
      </c>
      <c r="P21" s="14">
        <v>500</v>
      </c>
      <c r="Q21" s="14">
        <v>500</v>
      </c>
      <c r="R21" s="15">
        <f t="shared" si="5"/>
        <v>500</v>
      </c>
      <c r="S21" s="14">
        <v>650</v>
      </c>
      <c r="T21" s="14">
        <v>1650</v>
      </c>
      <c r="U21" s="15">
        <f t="shared" si="6"/>
        <v>-500</v>
      </c>
      <c r="V21" s="14">
        <v>650</v>
      </c>
      <c r="W21" s="14">
        <v>0</v>
      </c>
      <c r="X21" s="15">
        <f t="shared" si="7"/>
        <v>150</v>
      </c>
      <c r="Y21" s="14">
        <v>650</v>
      </c>
      <c r="Z21" s="14">
        <v>1300</v>
      </c>
      <c r="AA21" s="15">
        <f t="shared" si="1"/>
        <v>-500</v>
      </c>
      <c r="AB21" s="14">
        <v>650</v>
      </c>
      <c r="AC21" s="14">
        <v>150</v>
      </c>
      <c r="AD21" s="15">
        <f t="shared" si="8"/>
        <v>0</v>
      </c>
      <c r="AE21" s="14">
        <v>650</v>
      </c>
      <c r="AF21" s="14">
        <v>0</v>
      </c>
      <c r="AG21" s="15">
        <f t="shared" si="11"/>
        <v>650</v>
      </c>
      <c r="AH21" s="14">
        <v>650</v>
      </c>
      <c r="AI21" s="14">
        <v>1950</v>
      </c>
      <c r="AJ21" s="15">
        <f>AH21+AG21-AI21</f>
        <v>-650</v>
      </c>
      <c r="AK21" s="14">
        <v>650</v>
      </c>
      <c r="AL21" s="14"/>
      <c r="AM21" s="15">
        <f t="shared" si="10"/>
        <v>0</v>
      </c>
    </row>
    <row r="22" spans="1:39" ht="12.75">
      <c r="A22" s="25" t="s">
        <v>46</v>
      </c>
      <c r="B22" s="13">
        <v>8</v>
      </c>
      <c r="C22" s="15">
        <v>0</v>
      </c>
      <c r="D22" s="14">
        <v>500</v>
      </c>
      <c r="E22" s="14">
        <v>0</v>
      </c>
      <c r="F22" s="15">
        <f t="shared" si="2"/>
        <v>500</v>
      </c>
      <c r="G22" s="14">
        <v>500</v>
      </c>
      <c r="H22" s="14">
        <v>500</v>
      </c>
      <c r="I22" s="15">
        <f t="shared" si="0"/>
        <v>500</v>
      </c>
      <c r="J22" s="14">
        <v>500</v>
      </c>
      <c r="K22" s="14">
        <v>0</v>
      </c>
      <c r="L22" s="15">
        <f t="shared" si="3"/>
        <v>1000</v>
      </c>
      <c r="M22" s="14">
        <v>500</v>
      </c>
      <c r="N22" s="14">
        <v>1000</v>
      </c>
      <c r="O22" s="15">
        <f t="shared" si="4"/>
        <v>500</v>
      </c>
      <c r="P22" s="14">
        <v>500</v>
      </c>
      <c r="Q22" s="14">
        <v>0</v>
      </c>
      <c r="R22" s="15">
        <f t="shared" si="5"/>
        <v>1000</v>
      </c>
      <c r="S22" s="14">
        <v>650</v>
      </c>
      <c r="T22" s="14">
        <v>1000</v>
      </c>
      <c r="U22" s="15">
        <f t="shared" si="6"/>
        <v>650</v>
      </c>
      <c r="V22" s="14">
        <v>650</v>
      </c>
      <c r="W22" s="14">
        <v>1300</v>
      </c>
      <c r="X22" s="15">
        <f t="shared" si="7"/>
        <v>0</v>
      </c>
      <c r="Y22" s="14">
        <v>650</v>
      </c>
      <c r="Z22" s="14">
        <v>650</v>
      </c>
      <c r="AA22" s="15">
        <f t="shared" si="1"/>
        <v>0</v>
      </c>
      <c r="AB22" s="14">
        <v>650</v>
      </c>
      <c r="AC22" s="14">
        <v>0</v>
      </c>
      <c r="AD22" s="15">
        <f t="shared" si="8"/>
        <v>650</v>
      </c>
      <c r="AE22" s="14">
        <v>650</v>
      </c>
      <c r="AF22" s="14">
        <v>0</v>
      </c>
      <c r="AG22" s="15">
        <f t="shared" si="11"/>
        <v>1300</v>
      </c>
      <c r="AH22" s="14">
        <v>650</v>
      </c>
      <c r="AI22" s="14">
        <v>0</v>
      </c>
      <c r="AJ22" s="15">
        <f t="shared" si="9"/>
        <v>1950</v>
      </c>
      <c r="AK22" s="14">
        <v>650</v>
      </c>
      <c r="AL22" s="14">
        <v>2500</v>
      </c>
      <c r="AM22" s="15">
        <f t="shared" si="10"/>
        <v>100</v>
      </c>
    </row>
    <row r="23" spans="1:39" ht="12.75">
      <c r="A23" s="25" t="s">
        <v>47</v>
      </c>
      <c r="B23" s="13">
        <v>9</v>
      </c>
      <c r="C23" s="15">
        <v>0</v>
      </c>
      <c r="D23" s="14">
        <v>500</v>
      </c>
      <c r="E23" s="14">
        <v>0</v>
      </c>
      <c r="F23" s="15">
        <f t="shared" si="2"/>
        <v>500</v>
      </c>
      <c r="G23" s="14">
        <v>500</v>
      </c>
      <c r="H23" s="14">
        <v>0</v>
      </c>
      <c r="I23" s="15">
        <f t="shared" si="0"/>
        <v>1000</v>
      </c>
      <c r="J23" s="14">
        <v>500</v>
      </c>
      <c r="K23" s="14">
        <v>1500</v>
      </c>
      <c r="L23" s="15">
        <f t="shared" si="3"/>
        <v>0</v>
      </c>
      <c r="M23" s="14">
        <v>500</v>
      </c>
      <c r="N23" s="14">
        <v>0</v>
      </c>
      <c r="O23" s="15">
        <f t="shared" si="4"/>
        <v>500</v>
      </c>
      <c r="P23" s="14">
        <v>500</v>
      </c>
      <c r="Q23" s="14">
        <v>0</v>
      </c>
      <c r="R23" s="15">
        <f t="shared" si="5"/>
        <v>1000</v>
      </c>
      <c r="S23" s="14">
        <v>650</v>
      </c>
      <c r="T23" s="14">
        <v>1000</v>
      </c>
      <c r="U23" s="15">
        <f t="shared" si="6"/>
        <v>650</v>
      </c>
      <c r="V23" s="14">
        <v>650</v>
      </c>
      <c r="W23" s="14">
        <v>0</v>
      </c>
      <c r="X23" s="15">
        <f t="shared" si="7"/>
        <v>1300</v>
      </c>
      <c r="Y23" s="14">
        <v>650</v>
      </c>
      <c r="Z23" s="14">
        <v>0</v>
      </c>
      <c r="AA23" s="15">
        <f t="shared" si="1"/>
        <v>1950</v>
      </c>
      <c r="AB23" s="14">
        <v>650</v>
      </c>
      <c r="AC23" s="14">
        <v>0</v>
      </c>
      <c r="AD23" s="15">
        <f t="shared" si="8"/>
        <v>2600</v>
      </c>
      <c r="AE23" s="14">
        <v>650</v>
      </c>
      <c r="AF23" s="14">
        <v>0</v>
      </c>
      <c r="AG23" s="15">
        <f t="shared" si="11"/>
        <v>3250</v>
      </c>
      <c r="AH23" s="14">
        <v>650</v>
      </c>
      <c r="AI23" s="14">
        <v>3900</v>
      </c>
      <c r="AJ23" s="15">
        <f>AH23+AG23-AI23</f>
        <v>0</v>
      </c>
      <c r="AK23" s="14">
        <v>650</v>
      </c>
      <c r="AL23" s="14">
        <v>650</v>
      </c>
      <c r="AM23" s="15">
        <f t="shared" si="10"/>
        <v>0</v>
      </c>
    </row>
    <row r="24" spans="1:39" ht="12.75">
      <c r="A24" s="25" t="s">
        <v>48</v>
      </c>
      <c r="B24" s="13">
        <v>10</v>
      </c>
      <c r="C24" s="15">
        <v>0</v>
      </c>
      <c r="D24" s="14">
        <v>500</v>
      </c>
      <c r="E24" s="14">
        <v>0</v>
      </c>
      <c r="F24" s="15">
        <f t="shared" si="2"/>
        <v>500</v>
      </c>
      <c r="G24" s="14">
        <v>500</v>
      </c>
      <c r="H24" s="14">
        <v>500</v>
      </c>
      <c r="I24" s="15">
        <f t="shared" si="0"/>
        <v>500</v>
      </c>
      <c r="J24" s="14">
        <v>500</v>
      </c>
      <c r="K24" s="14">
        <v>500</v>
      </c>
      <c r="L24" s="15">
        <f t="shared" si="3"/>
        <v>500</v>
      </c>
      <c r="M24" s="14">
        <v>500</v>
      </c>
      <c r="N24" s="14">
        <v>500</v>
      </c>
      <c r="O24" s="15">
        <f t="shared" si="4"/>
        <v>500</v>
      </c>
      <c r="P24" s="14">
        <v>500</v>
      </c>
      <c r="Q24" s="14">
        <v>500</v>
      </c>
      <c r="R24" s="15">
        <f t="shared" si="5"/>
        <v>500</v>
      </c>
      <c r="S24" s="14">
        <v>650</v>
      </c>
      <c r="T24" s="14">
        <v>1150</v>
      </c>
      <c r="U24" s="15">
        <f t="shared" si="6"/>
        <v>0</v>
      </c>
      <c r="V24" s="14">
        <v>650</v>
      </c>
      <c r="W24" s="14">
        <v>0</v>
      </c>
      <c r="X24" s="15">
        <f t="shared" si="7"/>
        <v>650</v>
      </c>
      <c r="Y24" s="14">
        <v>650</v>
      </c>
      <c r="Z24" s="14">
        <v>1300</v>
      </c>
      <c r="AA24" s="15">
        <f t="shared" si="1"/>
        <v>0</v>
      </c>
      <c r="AB24" s="14">
        <v>650</v>
      </c>
      <c r="AC24" s="14">
        <v>650</v>
      </c>
      <c r="AD24" s="15">
        <f t="shared" si="8"/>
        <v>0</v>
      </c>
      <c r="AE24" s="14">
        <v>650</v>
      </c>
      <c r="AF24" s="14">
        <v>650</v>
      </c>
      <c r="AG24" s="15">
        <f t="shared" si="11"/>
        <v>0</v>
      </c>
      <c r="AH24" s="14">
        <v>650</v>
      </c>
      <c r="AI24" s="14">
        <v>650</v>
      </c>
      <c r="AJ24" s="15">
        <f t="shared" si="9"/>
        <v>0</v>
      </c>
      <c r="AK24" s="14">
        <v>650</v>
      </c>
      <c r="AL24" s="14">
        <v>2600</v>
      </c>
      <c r="AM24" s="15">
        <f t="shared" si="10"/>
        <v>-1950</v>
      </c>
    </row>
    <row r="25" spans="1:39" ht="12.75">
      <c r="A25" s="25" t="s">
        <v>114</v>
      </c>
      <c r="B25" s="13">
        <v>11</v>
      </c>
      <c r="C25" s="15">
        <v>0</v>
      </c>
      <c r="D25" s="14">
        <v>500</v>
      </c>
      <c r="E25" s="14">
        <v>1000</v>
      </c>
      <c r="F25" s="15">
        <f t="shared" si="2"/>
        <v>-500</v>
      </c>
      <c r="G25" s="14">
        <v>500</v>
      </c>
      <c r="H25" s="14">
        <v>0</v>
      </c>
      <c r="I25" s="15">
        <f t="shared" si="0"/>
        <v>0</v>
      </c>
      <c r="J25" s="14">
        <v>500</v>
      </c>
      <c r="K25" s="14">
        <v>1000</v>
      </c>
      <c r="L25" s="15">
        <f t="shared" si="3"/>
        <v>-500</v>
      </c>
      <c r="M25" s="14">
        <v>500</v>
      </c>
      <c r="N25" s="14">
        <v>0</v>
      </c>
      <c r="O25" s="15">
        <f t="shared" si="4"/>
        <v>0</v>
      </c>
      <c r="P25" s="14">
        <v>500</v>
      </c>
      <c r="Q25" s="14">
        <v>0</v>
      </c>
      <c r="R25" s="15">
        <f t="shared" si="5"/>
        <v>500</v>
      </c>
      <c r="S25" s="14">
        <v>650</v>
      </c>
      <c r="T25" s="14">
        <v>3750</v>
      </c>
      <c r="U25" s="15">
        <f t="shared" si="6"/>
        <v>-2600</v>
      </c>
      <c r="V25" s="14">
        <v>650</v>
      </c>
      <c r="W25" s="14">
        <v>0</v>
      </c>
      <c r="X25" s="15">
        <f t="shared" si="7"/>
        <v>-1950</v>
      </c>
      <c r="Y25" s="14">
        <v>650</v>
      </c>
      <c r="Z25" s="14">
        <v>0</v>
      </c>
      <c r="AA25" s="15">
        <f t="shared" si="1"/>
        <v>-1300</v>
      </c>
      <c r="AB25" s="14">
        <v>650</v>
      </c>
      <c r="AC25" s="14">
        <v>0</v>
      </c>
      <c r="AD25" s="15">
        <f t="shared" si="8"/>
        <v>-650</v>
      </c>
      <c r="AE25" s="14">
        <v>650</v>
      </c>
      <c r="AF25" s="14">
        <v>0</v>
      </c>
      <c r="AG25" s="15">
        <f t="shared" si="11"/>
        <v>0</v>
      </c>
      <c r="AH25" s="14">
        <v>650</v>
      </c>
      <c r="AI25" s="14">
        <v>0</v>
      </c>
      <c r="AJ25" s="15">
        <f t="shared" si="9"/>
        <v>650</v>
      </c>
      <c r="AK25" s="14">
        <v>650</v>
      </c>
      <c r="AL25" s="14">
        <v>1300</v>
      </c>
      <c r="AM25" s="15">
        <f t="shared" si="10"/>
        <v>0</v>
      </c>
    </row>
    <row r="26" spans="1:39" ht="12.75">
      <c r="A26" s="25" t="s">
        <v>50</v>
      </c>
      <c r="B26" s="13">
        <v>12</v>
      </c>
      <c r="C26" s="15">
        <v>0</v>
      </c>
      <c r="D26" s="14">
        <v>500</v>
      </c>
      <c r="E26" s="14">
        <v>0</v>
      </c>
      <c r="F26" s="15">
        <f t="shared" si="2"/>
        <v>500</v>
      </c>
      <c r="G26" s="14">
        <v>500</v>
      </c>
      <c r="H26" s="14">
        <v>1000</v>
      </c>
      <c r="I26" s="15">
        <f t="shared" si="0"/>
        <v>0</v>
      </c>
      <c r="J26" s="14">
        <v>500</v>
      </c>
      <c r="K26" s="14">
        <v>500</v>
      </c>
      <c r="L26" s="15">
        <f t="shared" si="3"/>
        <v>0</v>
      </c>
      <c r="M26" s="14">
        <v>500</v>
      </c>
      <c r="N26" s="14">
        <v>500</v>
      </c>
      <c r="O26" s="15">
        <f t="shared" si="4"/>
        <v>0</v>
      </c>
      <c r="P26" s="14">
        <v>500</v>
      </c>
      <c r="Q26" s="14">
        <v>0</v>
      </c>
      <c r="R26" s="15">
        <f t="shared" si="5"/>
        <v>500</v>
      </c>
      <c r="S26" s="14">
        <v>650</v>
      </c>
      <c r="T26" s="14">
        <v>1150</v>
      </c>
      <c r="U26" s="15">
        <f t="shared" si="6"/>
        <v>0</v>
      </c>
      <c r="V26" s="14">
        <v>650</v>
      </c>
      <c r="W26" s="14">
        <v>650</v>
      </c>
      <c r="X26" s="15">
        <f t="shared" si="7"/>
        <v>0</v>
      </c>
      <c r="Y26" s="14">
        <v>650</v>
      </c>
      <c r="Z26" s="14">
        <v>650</v>
      </c>
      <c r="AA26" s="15">
        <f t="shared" si="1"/>
        <v>0</v>
      </c>
      <c r="AB26" s="14">
        <v>650</v>
      </c>
      <c r="AC26" s="14">
        <v>650</v>
      </c>
      <c r="AD26" s="15">
        <f t="shared" si="8"/>
        <v>0</v>
      </c>
      <c r="AE26" s="14">
        <v>650</v>
      </c>
      <c r="AF26" s="14">
        <v>650</v>
      </c>
      <c r="AG26" s="15">
        <f t="shared" si="11"/>
        <v>0</v>
      </c>
      <c r="AH26" s="14">
        <v>650</v>
      </c>
      <c r="AI26" s="14">
        <v>650</v>
      </c>
      <c r="AJ26" s="15">
        <f t="shared" si="9"/>
        <v>0</v>
      </c>
      <c r="AK26" s="14">
        <v>650</v>
      </c>
      <c r="AL26" s="14">
        <v>650</v>
      </c>
      <c r="AM26" s="15">
        <f t="shared" si="10"/>
        <v>0</v>
      </c>
    </row>
    <row r="27" spans="1:39" ht="12.75">
      <c r="A27" s="25" t="s">
        <v>51</v>
      </c>
      <c r="B27" s="13">
        <v>13</v>
      </c>
      <c r="C27" s="15">
        <v>0</v>
      </c>
      <c r="D27" s="14">
        <v>500</v>
      </c>
      <c r="E27" s="14">
        <v>0</v>
      </c>
      <c r="F27" s="15">
        <f t="shared" si="2"/>
        <v>500</v>
      </c>
      <c r="G27" s="14">
        <v>500</v>
      </c>
      <c r="H27" s="14">
        <v>500</v>
      </c>
      <c r="I27" s="15">
        <f t="shared" si="0"/>
        <v>500</v>
      </c>
      <c r="J27" s="14">
        <v>500</v>
      </c>
      <c r="K27" s="14">
        <v>500</v>
      </c>
      <c r="L27" s="15">
        <f t="shared" si="3"/>
        <v>500</v>
      </c>
      <c r="M27" s="14">
        <v>500</v>
      </c>
      <c r="N27" s="14">
        <v>500</v>
      </c>
      <c r="O27" s="15">
        <f t="shared" si="4"/>
        <v>500</v>
      </c>
      <c r="P27" s="14">
        <v>500</v>
      </c>
      <c r="Q27" s="14">
        <v>500</v>
      </c>
      <c r="R27" s="15">
        <f t="shared" si="5"/>
        <v>500</v>
      </c>
      <c r="S27" s="14">
        <v>650</v>
      </c>
      <c r="T27" s="14">
        <v>1150</v>
      </c>
      <c r="U27" s="15">
        <f t="shared" si="6"/>
        <v>0</v>
      </c>
      <c r="V27" s="14">
        <v>650</v>
      </c>
      <c r="W27" s="14">
        <v>650</v>
      </c>
      <c r="X27" s="15">
        <f t="shared" si="7"/>
        <v>0</v>
      </c>
      <c r="Y27" s="14">
        <v>650</v>
      </c>
      <c r="Z27" s="14">
        <v>650</v>
      </c>
      <c r="AA27" s="15">
        <f t="shared" si="1"/>
        <v>0</v>
      </c>
      <c r="AB27" s="14">
        <v>650</v>
      </c>
      <c r="AC27" s="14">
        <v>650</v>
      </c>
      <c r="AD27" s="15">
        <f t="shared" si="8"/>
        <v>0</v>
      </c>
      <c r="AE27" s="14">
        <v>650</v>
      </c>
      <c r="AF27" s="14">
        <v>650</v>
      </c>
      <c r="AG27" s="15">
        <f t="shared" si="11"/>
        <v>0</v>
      </c>
      <c r="AH27" s="14">
        <v>650</v>
      </c>
      <c r="AI27" s="14">
        <v>650</v>
      </c>
      <c r="AJ27" s="15">
        <f t="shared" si="9"/>
        <v>0</v>
      </c>
      <c r="AK27" s="14">
        <v>650</v>
      </c>
      <c r="AL27" s="14">
        <v>2600</v>
      </c>
      <c r="AM27" s="15">
        <f t="shared" si="10"/>
        <v>-1950</v>
      </c>
    </row>
    <row r="28" spans="1:39" ht="12.75">
      <c r="A28" s="25" t="s">
        <v>52</v>
      </c>
      <c r="B28" s="13">
        <v>14</v>
      </c>
      <c r="C28" s="15">
        <v>0</v>
      </c>
      <c r="D28" s="14">
        <v>500</v>
      </c>
      <c r="E28" s="14">
        <v>0</v>
      </c>
      <c r="F28" s="15">
        <f t="shared" si="2"/>
        <v>500</v>
      </c>
      <c r="G28" s="14">
        <v>500</v>
      </c>
      <c r="H28" s="14">
        <v>0</v>
      </c>
      <c r="I28" s="15">
        <f t="shared" si="0"/>
        <v>1000</v>
      </c>
      <c r="J28" s="14">
        <v>500</v>
      </c>
      <c r="K28" s="14">
        <v>1000</v>
      </c>
      <c r="L28" s="15">
        <f t="shared" si="3"/>
        <v>500</v>
      </c>
      <c r="M28" s="14">
        <v>500</v>
      </c>
      <c r="N28" s="14">
        <v>0</v>
      </c>
      <c r="O28" s="15">
        <f t="shared" si="4"/>
        <v>1000</v>
      </c>
      <c r="P28" s="14">
        <v>500</v>
      </c>
      <c r="Q28" s="14">
        <v>0</v>
      </c>
      <c r="R28" s="15">
        <f t="shared" si="5"/>
        <v>1500</v>
      </c>
      <c r="S28" s="14">
        <v>650</v>
      </c>
      <c r="T28" s="14">
        <v>0</v>
      </c>
      <c r="U28" s="15">
        <f t="shared" si="6"/>
        <v>2150</v>
      </c>
      <c r="V28" s="14">
        <v>650</v>
      </c>
      <c r="W28" s="14">
        <v>0</v>
      </c>
      <c r="X28" s="15">
        <f t="shared" si="7"/>
        <v>2800</v>
      </c>
      <c r="Y28" s="14">
        <v>650</v>
      </c>
      <c r="Z28" s="14">
        <v>2800</v>
      </c>
      <c r="AA28" s="15">
        <f t="shared" si="1"/>
        <v>650</v>
      </c>
      <c r="AB28" s="14">
        <v>650</v>
      </c>
      <c r="AC28" s="14">
        <v>0</v>
      </c>
      <c r="AD28" s="15">
        <f t="shared" si="8"/>
        <v>1300</v>
      </c>
      <c r="AE28" s="14">
        <v>650</v>
      </c>
      <c r="AF28" s="14">
        <v>0</v>
      </c>
      <c r="AG28" s="15">
        <f t="shared" si="11"/>
        <v>1950</v>
      </c>
      <c r="AH28" s="14">
        <v>650</v>
      </c>
      <c r="AI28" s="14">
        <v>0</v>
      </c>
      <c r="AJ28" s="15">
        <f t="shared" si="9"/>
        <v>2600</v>
      </c>
      <c r="AK28" s="14">
        <v>650</v>
      </c>
      <c r="AL28" s="14">
        <v>3250</v>
      </c>
      <c r="AM28" s="15">
        <f t="shared" si="10"/>
        <v>0</v>
      </c>
    </row>
    <row r="29" spans="1:39" ht="12.75">
      <c r="A29" s="17" t="s">
        <v>53</v>
      </c>
      <c r="B29" s="7">
        <v>15</v>
      </c>
      <c r="C29" s="12">
        <v>0</v>
      </c>
      <c r="D29" s="11">
        <v>500</v>
      </c>
      <c r="E29" s="11">
        <v>0</v>
      </c>
      <c r="F29" s="12">
        <f t="shared" si="2"/>
        <v>500</v>
      </c>
      <c r="G29" s="11">
        <v>500</v>
      </c>
      <c r="H29" s="11">
        <v>0</v>
      </c>
      <c r="I29" s="12">
        <f t="shared" si="0"/>
        <v>1000</v>
      </c>
      <c r="J29" s="11">
        <v>500</v>
      </c>
      <c r="K29" s="11">
        <v>2000</v>
      </c>
      <c r="L29" s="12">
        <f t="shared" si="3"/>
        <v>-500</v>
      </c>
      <c r="M29" s="11">
        <v>500</v>
      </c>
      <c r="N29" s="11">
        <v>0</v>
      </c>
      <c r="O29" s="12">
        <f t="shared" si="4"/>
        <v>0</v>
      </c>
      <c r="P29" s="11">
        <v>500</v>
      </c>
      <c r="Q29" s="11">
        <v>0</v>
      </c>
      <c r="R29" s="12">
        <f t="shared" si="5"/>
        <v>500</v>
      </c>
      <c r="S29" s="11">
        <v>650</v>
      </c>
      <c r="T29" s="11">
        <v>1800</v>
      </c>
      <c r="U29" s="12">
        <f t="shared" si="6"/>
        <v>-650</v>
      </c>
      <c r="V29" s="11">
        <v>650</v>
      </c>
      <c r="W29" s="11">
        <v>0</v>
      </c>
      <c r="X29" s="12">
        <f t="shared" si="7"/>
        <v>0</v>
      </c>
      <c r="Y29" s="11">
        <v>650</v>
      </c>
      <c r="Z29" s="11">
        <v>650</v>
      </c>
      <c r="AA29" s="12">
        <f t="shared" si="1"/>
        <v>0</v>
      </c>
      <c r="AB29" s="11">
        <v>650</v>
      </c>
      <c r="AC29" s="11">
        <v>0</v>
      </c>
      <c r="AD29" s="12">
        <f t="shared" si="8"/>
        <v>650</v>
      </c>
      <c r="AE29" s="11">
        <v>650</v>
      </c>
      <c r="AF29" s="11">
        <v>0</v>
      </c>
      <c r="AG29" s="12">
        <f t="shared" si="11"/>
        <v>1300</v>
      </c>
      <c r="AH29" s="11">
        <v>650</v>
      </c>
      <c r="AI29" s="11">
        <v>0</v>
      </c>
      <c r="AJ29" s="12">
        <f t="shared" si="9"/>
        <v>1950</v>
      </c>
      <c r="AK29" s="11">
        <v>650</v>
      </c>
      <c r="AL29" s="11">
        <v>2600</v>
      </c>
      <c r="AM29" s="12">
        <f>AJ29+AK29-AL29</f>
        <v>0</v>
      </c>
    </row>
    <row r="30" spans="1:39" ht="12.75">
      <c r="A30" s="25" t="s">
        <v>54</v>
      </c>
      <c r="B30" s="13">
        <v>16</v>
      </c>
      <c r="C30" s="15">
        <v>18000</v>
      </c>
      <c r="D30" s="14">
        <v>500</v>
      </c>
      <c r="E30" s="14">
        <v>1000</v>
      </c>
      <c r="F30" s="15">
        <f t="shared" si="2"/>
        <v>17500</v>
      </c>
      <c r="G30" s="14">
        <v>500</v>
      </c>
      <c r="H30" s="14">
        <v>0</v>
      </c>
      <c r="I30" s="15">
        <f t="shared" si="0"/>
        <v>18000</v>
      </c>
      <c r="J30" s="14">
        <v>500</v>
      </c>
      <c r="K30" s="14">
        <v>0</v>
      </c>
      <c r="L30" s="15">
        <f t="shared" si="3"/>
        <v>18500</v>
      </c>
      <c r="M30" s="14">
        <v>500</v>
      </c>
      <c r="N30" s="14">
        <v>0</v>
      </c>
      <c r="O30" s="15">
        <f t="shared" si="4"/>
        <v>19000</v>
      </c>
      <c r="P30" s="14">
        <v>500</v>
      </c>
      <c r="Q30" s="14">
        <v>0</v>
      </c>
      <c r="R30" s="15">
        <f t="shared" si="5"/>
        <v>19500</v>
      </c>
      <c r="S30" s="14">
        <v>650</v>
      </c>
      <c r="T30" s="14">
        <v>0</v>
      </c>
      <c r="U30" s="15">
        <f t="shared" si="6"/>
        <v>20150</v>
      </c>
      <c r="V30" s="14">
        <v>650</v>
      </c>
      <c r="W30" s="14">
        <v>0</v>
      </c>
      <c r="X30" s="15">
        <f t="shared" si="7"/>
        <v>20800</v>
      </c>
      <c r="Y30" s="14">
        <v>650</v>
      </c>
      <c r="Z30" s="14">
        <v>0</v>
      </c>
      <c r="AA30" s="15">
        <f t="shared" si="1"/>
        <v>21450</v>
      </c>
      <c r="AB30" s="14">
        <v>650</v>
      </c>
      <c r="AC30" s="14">
        <v>0</v>
      </c>
      <c r="AD30" s="15">
        <f t="shared" si="8"/>
        <v>22100</v>
      </c>
      <c r="AE30" s="14">
        <v>650</v>
      </c>
      <c r="AF30" s="14">
        <v>0</v>
      </c>
      <c r="AG30" s="15">
        <f t="shared" si="11"/>
        <v>22750</v>
      </c>
      <c r="AH30" s="14">
        <v>650</v>
      </c>
      <c r="AI30" s="14">
        <v>0</v>
      </c>
      <c r="AJ30" s="15">
        <f t="shared" si="9"/>
        <v>23400</v>
      </c>
      <c r="AK30" s="14">
        <v>650</v>
      </c>
      <c r="AL30" s="14">
        <v>0</v>
      </c>
      <c r="AM30" s="15">
        <f t="shared" si="10"/>
        <v>24050</v>
      </c>
    </row>
    <row r="31" spans="1:39" ht="12.75">
      <c r="A31" s="17" t="s">
        <v>55</v>
      </c>
      <c r="B31" s="7">
        <v>17</v>
      </c>
      <c r="C31" s="12">
        <v>500</v>
      </c>
      <c r="D31" s="11">
        <v>500</v>
      </c>
      <c r="E31" s="11">
        <v>500</v>
      </c>
      <c r="F31" s="12">
        <f t="shared" si="2"/>
        <v>500</v>
      </c>
      <c r="G31" s="11">
        <v>500</v>
      </c>
      <c r="H31" s="11">
        <v>500</v>
      </c>
      <c r="I31" s="12">
        <f t="shared" si="0"/>
        <v>500</v>
      </c>
      <c r="J31" s="11">
        <v>500</v>
      </c>
      <c r="K31" s="11">
        <v>0</v>
      </c>
      <c r="L31" s="12">
        <f t="shared" si="3"/>
        <v>1000</v>
      </c>
      <c r="M31" s="11">
        <v>500</v>
      </c>
      <c r="N31" s="11">
        <v>1000</v>
      </c>
      <c r="O31" s="12">
        <f t="shared" si="4"/>
        <v>500</v>
      </c>
      <c r="P31" s="11">
        <v>500</v>
      </c>
      <c r="Q31" s="11">
        <v>0</v>
      </c>
      <c r="R31" s="12">
        <f t="shared" si="5"/>
        <v>1000</v>
      </c>
      <c r="S31" s="11">
        <v>650</v>
      </c>
      <c r="T31" s="11">
        <v>0</v>
      </c>
      <c r="U31" s="12">
        <f t="shared" si="6"/>
        <v>1650</v>
      </c>
      <c r="V31" s="11">
        <v>650</v>
      </c>
      <c r="W31" s="11">
        <v>1000</v>
      </c>
      <c r="X31" s="12">
        <f t="shared" si="7"/>
        <v>1300</v>
      </c>
      <c r="Y31" s="11">
        <v>650</v>
      </c>
      <c r="Z31" s="11">
        <v>1000</v>
      </c>
      <c r="AA31" s="12">
        <f t="shared" si="1"/>
        <v>950</v>
      </c>
      <c r="AB31" s="11">
        <v>650</v>
      </c>
      <c r="AC31" s="11">
        <v>0</v>
      </c>
      <c r="AD31" s="12">
        <f t="shared" si="8"/>
        <v>1600</v>
      </c>
      <c r="AE31" s="11">
        <v>650</v>
      </c>
      <c r="AF31" s="11">
        <v>1600</v>
      </c>
      <c r="AG31" s="12">
        <f t="shared" si="11"/>
        <v>650</v>
      </c>
      <c r="AH31" s="11">
        <v>650</v>
      </c>
      <c r="AI31" s="11">
        <v>1000</v>
      </c>
      <c r="AJ31" s="12">
        <f t="shared" si="9"/>
        <v>300</v>
      </c>
      <c r="AK31" s="11">
        <v>650</v>
      </c>
      <c r="AL31" s="11">
        <v>650</v>
      </c>
      <c r="AM31" s="12">
        <f t="shared" si="10"/>
        <v>300</v>
      </c>
    </row>
    <row r="32" spans="1:39" ht="12.75">
      <c r="A32" s="25" t="s">
        <v>56</v>
      </c>
      <c r="B32" s="13">
        <v>18</v>
      </c>
      <c r="C32" s="15">
        <v>17000</v>
      </c>
      <c r="D32" s="14">
        <v>500</v>
      </c>
      <c r="E32" s="14">
        <v>0</v>
      </c>
      <c r="F32" s="15">
        <f t="shared" si="2"/>
        <v>17500</v>
      </c>
      <c r="G32" s="14">
        <v>500</v>
      </c>
      <c r="H32" s="14">
        <v>1000</v>
      </c>
      <c r="I32" s="15">
        <f t="shared" si="0"/>
        <v>17000</v>
      </c>
      <c r="J32" s="14">
        <v>500</v>
      </c>
      <c r="K32" s="14">
        <v>1500</v>
      </c>
      <c r="L32" s="15">
        <f t="shared" si="3"/>
        <v>16000</v>
      </c>
      <c r="M32" s="14">
        <v>500</v>
      </c>
      <c r="N32" s="14">
        <v>1000</v>
      </c>
      <c r="O32" s="15">
        <f t="shared" si="4"/>
        <v>15500</v>
      </c>
      <c r="P32" s="14">
        <v>500</v>
      </c>
      <c r="Q32" s="14">
        <v>1000</v>
      </c>
      <c r="R32" s="15">
        <f t="shared" si="5"/>
        <v>15000</v>
      </c>
      <c r="S32" s="14">
        <v>650</v>
      </c>
      <c r="T32" s="14">
        <v>8000</v>
      </c>
      <c r="U32" s="15">
        <f t="shared" si="6"/>
        <v>7650</v>
      </c>
      <c r="V32" s="14">
        <v>650</v>
      </c>
      <c r="W32" s="14">
        <v>3000</v>
      </c>
      <c r="X32" s="15">
        <f t="shared" si="7"/>
        <v>5300</v>
      </c>
      <c r="Y32" s="14">
        <v>650</v>
      </c>
      <c r="Z32" s="14">
        <v>1500</v>
      </c>
      <c r="AA32" s="15">
        <f t="shared" si="1"/>
        <v>4450</v>
      </c>
      <c r="AB32" s="14">
        <v>650</v>
      </c>
      <c r="AC32" s="14">
        <v>0</v>
      </c>
      <c r="AD32" s="15">
        <f t="shared" si="8"/>
        <v>5100</v>
      </c>
      <c r="AE32" s="14">
        <v>650</v>
      </c>
      <c r="AF32" s="14">
        <v>0</v>
      </c>
      <c r="AG32" s="15">
        <f t="shared" si="11"/>
        <v>5750</v>
      </c>
      <c r="AH32" s="14">
        <v>650</v>
      </c>
      <c r="AI32" s="14">
        <v>2000</v>
      </c>
      <c r="AJ32" s="15">
        <f t="shared" si="9"/>
        <v>4400</v>
      </c>
      <c r="AK32" s="14">
        <v>650</v>
      </c>
      <c r="AL32" s="14">
        <v>1600</v>
      </c>
      <c r="AM32" s="15">
        <f t="shared" si="10"/>
        <v>3450</v>
      </c>
    </row>
    <row r="33" spans="1:39" ht="12.75">
      <c r="A33" s="17" t="s">
        <v>131</v>
      </c>
      <c r="B33" s="7">
        <v>19</v>
      </c>
      <c r="C33" s="12">
        <v>0</v>
      </c>
      <c r="D33" s="11">
        <v>500</v>
      </c>
      <c r="E33" s="11">
        <v>0</v>
      </c>
      <c r="F33" s="12">
        <f t="shared" si="2"/>
        <v>500</v>
      </c>
      <c r="G33" s="11">
        <v>500</v>
      </c>
      <c r="H33" s="11">
        <v>1000</v>
      </c>
      <c r="I33" s="12">
        <f t="shared" si="0"/>
        <v>0</v>
      </c>
      <c r="J33" s="11">
        <v>500</v>
      </c>
      <c r="K33" s="11">
        <v>0</v>
      </c>
      <c r="L33" s="12">
        <f t="shared" si="3"/>
        <v>500</v>
      </c>
      <c r="M33" s="11">
        <v>500</v>
      </c>
      <c r="N33" s="11">
        <v>1000</v>
      </c>
      <c r="O33" s="12">
        <f t="shared" si="4"/>
        <v>0</v>
      </c>
      <c r="P33" s="11">
        <v>500</v>
      </c>
      <c r="Q33" s="11">
        <v>500</v>
      </c>
      <c r="R33" s="12">
        <f t="shared" si="5"/>
        <v>0</v>
      </c>
      <c r="S33" s="11">
        <v>650</v>
      </c>
      <c r="T33" s="11">
        <v>650</v>
      </c>
      <c r="U33" s="12">
        <f t="shared" si="6"/>
        <v>0</v>
      </c>
      <c r="V33" s="11">
        <v>650</v>
      </c>
      <c r="W33" s="11">
        <v>650</v>
      </c>
      <c r="X33" s="12">
        <f t="shared" si="7"/>
        <v>0</v>
      </c>
      <c r="Y33" s="11">
        <v>650</v>
      </c>
      <c r="Z33" s="11">
        <v>0</v>
      </c>
      <c r="AA33" s="12">
        <f t="shared" si="1"/>
        <v>650</v>
      </c>
      <c r="AB33" s="11">
        <v>650</v>
      </c>
      <c r="AC33" s="11">
        <v>1950</v>
      </c>
      <c r="AD33" s="12">
        <f t="shared" si="8"/>
        <v>-650</v>
      </c>
      <c r="AE33" s="11">
        <v>650</v>
      </c>
      <c r="AF33" s="11">
        <v>0</v>
      </c>
      <c r="AG33" s="12">
        <f t="shared" si="11"/>
        <v>0</v>
      </c>
      <c r="AH33" s="11">
        <v>650</v>
      </c>
      <c r="AI33" s="11"/>
      <c r="AJ33" s="12">
        <f t="shared" si="9"/>
        <v>650</v>
      </c>
      <c r="AK33" s="11">
        <v>650</v>
      </c>
      <c r="AL33" s="11">
        <v>1300</v>
      </c>
      <c r="AM33" s="12">
        <f t="shared" si="10"/>
        <v>0</v>
      </c>
    </row>
    <row r="34" spans="1:39" ht="12.75">
      <c r="A34" s="25" t="s">
        <v>58</v>
      </c>
      <c r="B34" s="13">
        <v>20</v>
      </c>
      <c r="C34" s="15">
        <v>0</v>
      </c>
      <c r="D34" s="14">
        <v>500</v>
      </c>
      <c r="E34" s="14">
        <v>500</v>
      </c>
      <c r="F34" s="15">
        <f t="shared" si="2"/>
        <v>0</v>
      </c>
      <c r="G34" s="14">
        <v>500</v>
      </c>
      <c r="H34" s="14">
        <v>0</v>
      </c>
      <c r="I34" s="15">
        <f t="shared" si="0"/>
        <v>500</v>
      </c>
      <c r="J34" s="14">
        <v>500</v>
      </c>
      <c r="K34" s="14">
        <v>1000</v>
      </c>
      <c r="L34" s="15">
        <f t="shared" si="3"/>
        <v>0</v>
      </c>
      <c r="M34" s="14">
        <v>500</v>
      </c>
      <c r="N34" s="14">
        <v>500</v>
      </c>
      <c r="O34" s="15">
        <f t="shared" si="4"/>
        <v>0</v>
      </c>
      <c r="P34" s="14">
        <v>500</v>
      </c>
      <c r="Q34" s="14">
        <v>0</v>
      </c>
      <c r="R34" s="15">
        <f t="shared" si="5"/>
        <v>500</v>
      </c>
      <c r="S34" s="14">
        <v>650</v>
      </c>
      <c r="T34" s="14">
        <v>1150</v>
      </c>
      <c r="U34" s="15">
        <f t="shared" si="6"/>
        <v>0</v>
      </c>
      <c r="V34" s="14">
        <v>650</v>
      </c>
      <c r="W34" s="14">
        <v>650</v>
      </c>
      <c r="X34" s="15">
        <f>U34+V34-W34</f>
        <v>0</v>
      </c>
      <c r="Y34" s="14">
        <v>650</v>
      </c>
      <c r="Z34" s="14">
        <v>650</v>
      </c>
      <c r="AA34" s="15">
        <f t="shared" si="1"/>
        <v>0</v>
      </c>
      <c r="AB34" s="14">
        <v>650</v>
      </c>
      <c r="AC34" s="14">
        <v>650</v>
      </c>
      <c r="AD34" s="15">
        <f t="shared" si="8"/>
        <v>0</v>
      </c>
      <c r="AE34" s="14">
        <v>650</v>
      </c>
      <c r="AF34" s="14">
        <v>0</v>
      </c>
      <c r="AG34" s="15">
        <f t="shared" si="11"/>
        <v>650</v>
      </c>
      <c r="AH34" s="14">
        <v>650</v>
      </c>
      <c r="AI34" s="14">
        <v>1300</v>
      </c>
      <c r="AJ34" s="15">
        <f t="shared" si="9"/>
        <v>0</v>
      </c>
      <c r="AK34" s="14">
        <v>650</v>
      </c>
      <c r="AL34" s="14">
        <v>0</v>
      </c>
      <c r="AM34" s="15">
        <f t="shared" si="10"/>
        <v>650</v>
      </c>
    </row>
    <row r="35" spans="1:39" ht="12.75">
      <c r="A35" s="17" t="s">
        <v>59</v>
      </c>
      <c r="B35" s="7">
        <v>21</v>
      </c>
      <c r="C35" s="12">
        <v>0</v>
      </c>
      <c r="D35" s="11">
        <v>500</v>
      </c>
      <c r="E35" s="11">
        <v>0</v>
      </c>
      <c r="F35" s="12">
        <f t="shared" si="2"/>
        <v>500</v>
      </c>
      <c r="G35" s="11">
        <v>500</v>
      </c>
      <c r="H35" s="11">
        <v>500</v>
      </c>
      <c r="I35" s="12">
        <f t="shared" si="0"/>
        <v>500</v>
      </c>
      <c r="J35" s="11">
        <v>500</v>
      </c>
      <c r="K35" s="11">
        <v>1000</v>
      </c>
      <c r="L35" s="12">
        <f t="shared" si="3"/>
        <v>0</v>
      </c>
      <c r="M35" s="11">
        <v>500</v>
      </c>
      <c r="N35" s="11">
        <v>0</v>
      </c>
      <c r="O35" s="12">
        <f t="shared" si="4"/>
        <v>500</v>
      </c>
      <c r="P35" s="11">
        <v>500</v>
      </c>
      <c r="Q35" s="11">
        <v>0</v>
      </c>
      <c r="R35" s="12">
        <f t="shared" si="5"/>
        <v>1000</v>
      </c>
      <c r="S35" s="11">
        <v>650</v>
      </c>
      <c r="T35" s="11">
        <v>1650</v>
      </c>
      <c r="U35" s="12">
        <f t="shared" si="6"/>
        <v>0</v>
      </c>
      <c r="V35" s="11">
        <v>650</v>
      </c>
      <c r="W35" s="11">
        <v>650</v>
      </c>
      <c r="X35" s="12">
        <f t="shared" si="7"/>
        <v>0</v>
      </c>
      <c r="Y35" s="11">
        <v>650</v>
      </c>
      <c r="Z35" s="11">
        <v>650</v>
      </c>
      <c r="AA35" s="12">
        <f t="shared" si="1"/>
        <v>0</v>
      </c>
      <c r="AB35" s="11">
        <v>650</v>
      </c>
      <c r="AC35" s="11">
        <v>2600</v>
      </c>
      <c r="AD35" s="12">
        <f t="shared" si="8"/>
        <v>-1950</v>
      </c>
      <c r="AE35" s="11">
        <v>650</v>
      </c>
      <c r="AF35" s="11">
        <v>0</v>
      </c>
      <c r="AG35" s="12">
        <f t="shared" si="11"/>
        <v>-1300</v>
      </c>
      <c r="AH35" s="11">
        <v>650</v>
      </c>
      <c r="AI35" s="11">
        <v>0</v>
      </c>
      <c r="AJ35" s="12">
        <f t="shared" si="9"/>
        <v>-650</v>
      </c>
      <c r="AK35" s="11">
        <v>650</v>
      </c>
      <c r="AL35" s="11">
        <v>0</v>
      </c>
      <c r="AM35" s="12">
        <f t="shared" si="10"/>
        <v>0</v>
      </c>
    </row>
    <row r="36" spans="1:39" ht="12.75">
      <c r="A36" s="25" t="s">
        <v>60</v>
      </c>
      <c r="B36" s="13">
        <v>22</v>
      </c>
      <c r="C36" s="15">
        <v>0</v>
      </c>
      <c r="D36" s="14">
        <v>500</v>
      </c>
      <c r="E36" s="14">
        <v>500</v>
      </c>
      <c r="F36" s="15">
        <f t="shared" si="2"/>
        <v>0</v>
      </c>
      <c r="G36" s="14">
        <v>500</v>
      </c>
      <c r="H36" s="14">
        <v>0</v>
      </c>
      <c r="I36" s="15">
        <f t="shared" si="0"/>
        <v>500</v>
      </c>
      <c r="J36" s="14">
        <v>500</v>
      </c>
      <c r="K36" s="14">
        <v>1000</v>
      </c>
      <c r="L36" s="15">
        <f t="shared" si="3"/>
        <v>0</v>
      </c>
      <c r="M36" s="14">
        <v>500</v>
      </c>
      <c r="N36" s="14">
        <v>0</v>
      </c>
      <c r="O36" s="15">
        <f t="shared" si="4"/>
        <v>500</v>
      </c>
      <c r="P36" s="14">
        <v>500</v>
      </c>
      <c r="Q36" s="14">
        <v>1000</v>
      </c>
      <c r="R36" s="15">
        <f t="shared" si="5"/>
        <v>0</v>
      </c>
      <c r="S36" s="14">
        <v>650</v>
      </c>
      <c r="T36" s="14">
        <v>650</v>
      </c>
      <c r="U36" s="15">
        <f t="shared" si="6"/>
        <v>0</v>
      </c>
      <c r="V36" s="14">
        <v>650</v>
      </c>
      <c r="W36" s="14">
        <v>650</v>
      </c>
      <c r="X36" s="15">
        <f t="shared" si="7"/>
        <v>0</v>
      </c>
      <c r="Y36" s="14">
        <v>650</v>
      </c>
      <c r="Z36" s="14">
        <v>0</v>
      </c>
      <c r="AA36" s="15">
        <f t="shared" si="1"/>
        <v>650</v>
      </c>
      <c r="AB36" s="14">
        <v>650</v>
      </c>
      <c r="AC36" s="14">
        <v>1950</v>
      </c>
      <c r="AD36" s="15">
        <f t="shared" si="8"/>
        <v>-650</v>
      </c>
      <c r="AE36" s="14">
        <v>650</v>
      </c>
      <c r="AF36" s="14">
        <v>0</v>
      </c>
      <c r="AG36" s="15">
        <f t="shared" si="11"/>
        <v>0</v>
      </c>
      <c r="AH36" s="14">
        <v>650</v>
      </c>
      <c r="AI36" s="14">
        <v>0</v>
      </c>
      <c r="AJ36" s="15">
        <f t="shared" si="9"/>
        <v>650</v>
      </c>
      <c r="AK36" s="14">
        <v>650</v>
      </c>
      <c r="AL36" s="14">
        <v>1300</v>
      </c>
      <c r="AM36" s="15">
        <f t="shared" si="10"/>
        <v>0</v>
      </c>
    </row>
    <row r="37" spans="1:39" ht="12.75">
      <c r="A37" s="17" t="s">
        <v>61</v>
      </c>
      <c r="B37" s="7">
        <v>23</v>
      </c>
      <c r="C37" s="12">
        <v>2000</v>
      </c>
      <c r="D37" s="11">
        <v>500</v>
      </c>
      <c r="E37" s="11">
        <v>3000</v>
      </c>
      <c r="F37" s="12">
        <f t="shared" si="2"/>
        <v>-500</v>
      </c>
      <c r="G37" s="11">
        <v>500</v>
      </c>
      <c r="H37" s="11">
        <v>0</v>
      </c>
      <c r="I37" s="12">
        <f t="shared" si="0"/>
        <v>0</v>
      </c>
      <c r="J37" s="11">
        <v>500</v>
      </c>
      <c r="K37" s="11">
        <v>0</v>
      </c>
      <c r="L37" s="12">
        <f t="shared" si="3"/>
        <v>500</v>
      </c>
      <c r="M37" s="11">
        <v>500</v>
      </c>
      <c r="N37" s="11">
        <v>1000</v>
      </c>
      <c r="O37" s="12">
        <f t="shared" si="4"/>
        <v>0</v>
      </c>
      <c r="P37" s="11">
        <v>500</v>
      </c>
      <c r="Q37" s="11">
        <v>0</v>
      </c>
      <c r="R37" s="12">
        <f t="shared" si="5"/>
        <v>500</v>
      </c>
      <c r="S37" s="11">
        <v>650</v>
      </c>
      <c r="T37" s="11">
        <v>1150</v>
      </c>
      <c r="U37" s="12">
        <f t="shared" si="6"/>
        <v>0</v>
      </c>
      <c r="V37" s="11">
        <v>650</v>
      </c>
      <c r="W37" s="11">
        <v>1300</v>
      </c>
      <c r="X37" s="12">
        <f t="shared" si="7"/>
        <v>-650</v>
      </c>
      <c r="Y37" s="11">
        <v>650</v>
      </c>
      <c r="Z37" s="11">
        <v>0</v>
      </c>
      <c r="AA37" s="12">
        <f t="shared" si="1"/>
        <v>0</v>
      </c>
      <c r="AB37" s="11">
        <v>650</v>
      </c>
      <c r="AC37" s="11">
        <v>0</v>
      </c>
      <c r="AD37" s="12">
        <v>650</v>
      </c>
      <c r="AE37" s="11">
        <v>650</v>
      </c>
      <c r="AF37" s="11">
        <v>1950</v>
      </c>
      <c r="AG37" s="12">
        <f t="shared" si="11"/>
        <v>-650</v>
      </c>
      <c r="AH37" s="11">
        <v>650</v>
      </c>
      <c r="AI37" s="11">
        <v>0</v>
      </c>
      <c r="AJ37" s="12">
        <f t="shared" si="9"/>
        <v>0</v>
      </c>
      <c r="AK37" s="11">
        <v>650</v>
      </c>
      <c r="AL37" s="11">
        <v>0</v>
      </c>
      <c r="AM37" s="12">
        <f t="shared" si="10"/>
        <v>650</v>
      </c>
    </row>
    <row r="38" spans="1:39" ht="12.75">
      <c r="A38" s="25" t="s">
        <v>62</v>
      </c>
      <c r="B38" s="13">
        <v>24</v>
      </c>
      <c r="C38" s="15">
        <v>1500</v>
      </c>
      <c r="D38" s="14">
        <v>500</v>
      </c>
      <c r="E38" s="14">
        <v>0</v>
      </c>
      <c r="F38" s="15">
        <f t="shared" si="2"/>
        <v>2000</v>
      </c>
      <c r="G38" s="14">
        <v>500</v>
      </c>
      <c r="H38" s="14">
        <v>0</v>
      </c>
      <c r="I38" s="15">
        <f t="shared" si="0"/>
        <v>2500</v>
      </c>
      <c r="J38" s="14">
        <v>500</v>
      </c>
      <c r="K38" s="14">
        <v>0</v>
      </c>
      <c r="L38" s="15">
        <f t="shared" si="3"/>
        <v>3000</v>
      </c>
      <c r="M38" s="14">
        <v>500</v>
      </c>
      <c r="N38" s="14">
        <v>0</v>
      </c>
      <c r="O38" s="15">
        <f t="shared" si="4"/>
        <v>3500</v>
      </c>
      <c r="P38" s="14">
        <v>500</v>
      </c>
      <c r="Q38" s="14">
        <v>0</v>
      </c>
      <c r="R38" s="15">
        <f t="shared" si="5"/>
        <v>4000</v>
      </c>
      <c r="S38" s="14">
        <v>650</v>
      </c>
      <c r="T38" s="14">
        <v>0</v>
      </c>
      <c r="U38" s="15">
        <f t="shared" si="6"/>
        <v>4650</v>
      </c>
      <c r="V38" s="14">
        <v>650</v>
      </c>
      <c r="W38" s="14">
        <v>0</v>
      </c>
      <c r="X38" s="15">
        <f t="shared" si="7"/>
        <v>5300</v>
      </c>
      <c r="Y38" s="14">
        <v>650</v>
      </c>
      <c r="Z38" s="14">
        <v>5950</v>
      </c>
      <c r="AA38" s="15">
        <f t="shared" si="1"/>
        <v>0</v>
      </c>
      <c r="AB38" s="14">
        <v>650</v>
      </c>
      <c r="AC38" s="14">
        <v>0</v>
      </c>
      <c r="AD38" s="15">
        <f t="shared" si="8"/>
        <v>650</v>
      </c>
      <c r="AE38" s="14">
        <v>650</v>
      </c>
      <c r="AF38" s="14">
        <v>1950</v>
      </c>
      <c r="AG38" s="15">
        <f t="shared" si="11"/>
        <v>-650</v>
      </c>
      <c r="AH38" s="14">
        <v>650</v>
      </c>
      <c r="AI38" s="14">
        <v>650</v>
      </c>
      <c r="AJ38" s="15">
        <f t="shared" si="9"/>
        <v>-650</v>
      </c>
      <c r="AK38" s="14">
        <v>650</v>
      </c>
      <c r="AL38" s="14"/>
      <c r="AM38" s="15">
        <f t="shared" si="10"/>
        <v>0</v>
      </c>
    </row>
    <row r="39" spans="1:39" ht="12.75">
      <c r="A39" s="17" t="s">
        <v>63</v>
      </c>
      <c r="B39" s="7">
        <v>25</v>
      </c>
      <c r="C39" s="12">
        <v>500</v>
      </c>
      <c r="D39" s="11">
        <v>500</v>
      </c>
      <c r="E39" s="11">
        <v>0</v>
      </c>
      <c r="F39" s="12">
        <f t="shared" si="2"/>
        <v>1000</v>
      </c>
      <c r="G39" s="11">
        <v>500</v>
      </c>
      <c r="H39" s="11">
        <v>1000</v>
      </c>
      <c r="I39" s="12">
        <f t="shared" si="0"/>
        <v>500</v>
      </c>
      <c r="J39" s="11">
        <v>500</v>
      </c>
      <c r="K39" s="11">
        <v>0</v>
      </c>
      <c r="L39" s="12">
        <f t="shared" si="3"/>
        <v>1000</v>
      </c>
      <c r="M39" s="11">
        <v>500</v>
      </c>
      <c r="N39" s="11">
        <v>0</v>
      </c>
      <c r="O39" s="12">
        <f t="shared" si="4"/>
        <v>1500</v>
      </c>
      <c r="P39" s="11">
        <v>500</v>
      </c>
      <c r="Q39" s="11">
        <v>0</v>
      </c>
      <c r="R39" s="12">
        <f t="shared" si="5"/>
        <v>2000</v>
      </c>
      <c r="S39" s="11">
        <v>650</v>
      </c>
      <c r="T39" s="11">
        <v>2000</v>
      </c>
      <c r="U39" s="12">
        <f t="shared" si="6"/>
        <v>650</v>
      </c>
      <c r="V39" s="11">
        <v>650</v>
      </c>
      <c r="W39" s="11">
        <v>0</v>
      </c>
      <c r="X39" s="12">
        <f t="shared" si="7"/>
        <v>1300</v>
      </c>
      <c r="Y39" s="11">
        <v>650</v>
      </c>
      <c r="Z39" s="11">
        <v>1950</v>
      </c>
      <c r="AA39" s="12">
        <f t="shared" si="1"/>
        <v>0</v>
      </c>
      <c r="AB39" s="11">
        <v>650</v>
      </c>
      <c r="AC39" s="11">
        <v>0</v>
      </c>
      <c r="AD39" s="12">
        <f t="shared" si="8"/>
        <v>650</v>
      </c>
      <c r="AE39" s="11">
        <v>650</v>
      </c>
      <c r="AF39" s="11">
        <v>0</v>
      </c>
      <c r="AG39" s="12">
        <f t="shared" si="11"/>
        <v>1300</v>
      </c>
      <c r="AH39" s="11">
        <v>650</v>
      </c>
      <c r="AI39" s="11">
        <v>1300</v>
      </c>
      <c r="AJ39" s="12">
        <f t="shared" si="9"/>
        <v>650</v>
      </c>
      <c r="AK39" s="11">
        <v>650</v>
      </c>
      <c r="AL39" s="11">
        <v>1300</v>
      </c>
      <c r="AM39" s="12">
        <f t="shared" si="10"/>
        <v>0</v>
      </c>
    </row>
    <row r="40" spans="1:39" ht="12.75">
      <c r="A40" s="25" t="s">
        <v>64</v>
      </c>
      <c r="B40" s="13">
        <v>26</v>
      </c>
      <c r="C40" s="15">
        <v>6500</v>
      </c>
      <c r="D40" s="14">
        <v>500</v>
      </c>
      <c r="E40" s="14">
        <v>2000</v>
      </c>
      <c r="F40" s="15">
        <f t="shared" si="2"/>
        <v>5000</v>
      </c>
      <c r="G40" s="14">
        <v>500</v>
      </c>
      <c r="H40" s="14">
        <v>4000</v>
      </c>
      <c r="I40" s="15">
        <f t="shared" si="0"/>
        <v>1500</v>
      </c>
      <c r="J40" s="14">
        <v>500</v>
      </c>
      <c r="K40" s="14">
        <v>2000</v>
      </c>
      <c r="L40" s="15">
        <f t="shared" si="3"/>
        <v>0</v>
      </c>
      <c r="M40" s="14">
        <v>500</v>
      </c>
      <c r="N40" s="14">
        <v>0</v>
      </c>
      <c r="O40" s="15">
        <f t="shared" si="4"/>
        <v>500</v>
      </c>
      <c r="P40" s="14">
        <v>500</v>
      </c>
      <c r="Q40" s="14">
        <v>0</v>
      </c>
      <c r="R40" s="15">
        <f t="shared" si="5"/>
        <v>1000</v>
      </c>
      <c r="S40" s="14">
        <v>650</v>
      </c>
      <c r="T40" s="14">
        <v>1650</v>
      </c>
      <c r="U40" s="15">
        <f t="shared" si="6"/>
        <v>0</v>
      </c>
      <c r="V40" s="14">
        <v>650</v>
      </c>
      <c r="W40" s="14">
        <v>650</v>
      </c>
      <c r="X40" s="15">
        <f t="shared" si="7"/>
        <v>0</v>
      </c>
      <c r="Y40" s="14">
        <v>650</v>
      </c>
      <c r="Z40" s="14">
        <v>0</v>
      </c>
      <c r="AA40" s="15">
        <f t="shared" si="1"/>
        <v>650</v>
      </c>
      <c r="AB40" s="14">
        <v>650</v>
      </c>
      <c r="AC40" s="14">
        <v>0</v>
      </c>
      <c r="AD40" s="15">
        <f t="shared" si="8"/>
        <v>1300</v>
      </c>
      <c r="AE40" s="14">
        <v>650</v>
      </c>
      <c r="AF40" s="14">
        <v>0</v>
      </c>
      <c r="AG40" s="15">
        <f t="shared" si="11"/>
        <v>1950</v>
      </c>
      <c r="AH40" s="14">
        <v>650</v>
      </c>
      <c r="AI40" s="14">
        <v>1950</v>
      </c>
      <c r="AJ40" s="15">
        <f t="shared" si="9"/>
        <v>650</v>
      </c>
      <c r="AK40" s="14">
        <v>650</v>
      </c>
      <c r="AL40" s="14">
        <v>1300</v>
      </c>
      <c r="AM40" s="15">
        <f t="shared" si="10"/>
        <v>0</v>
      </c>
    </row>
    <row r="41" spans="1:39" ht="12.75">
      <c r="A41" s="26" t="s">
        <v>65</v>
      </c>
      <c r="B41" s="27">
        <v>27</v>
      </c>
      <c r="C41" s="28">
        <v>11000</v>
      </c>
      <c r="D41" s="9">
        <v>500</v>
      </c>
      <c r="E41" s="9">
        <v>5000</v>
      </c>
      <c r="F41" s="28">
        <f t="shared" si="2"/>
        <v>6500</v>
      </c>
      <c r="G41" s="9">
        <v>500</v>
      </c>
      <c r="H41" s="9">
        <v>3000</v>
      </c>
      <c r="I41" s="28">
        <f t="shared" si="0"/>
        <v>4000</v>
      </c>
      <c r="J41" s="9">
        <v>500</v>
      </c>
      <c r="K41" s="9">
        <v>0</v>
      </c>
      <c r="L41" s="28">
        <f t="shared" si="3"/>
        <v>4500</v>
      </c>
      <c r="M41" s="9">
        <v>500</v>
      </c>
      <c r="N41" s="9">
        <v>3000</v>
      </c>
      <c r="O41" s="28">
        <f t="shared" si="4"/>
        <v>2000</v>
      </c>
      <c r="P41" s="9">
        <v>500</v>
      </c>
      <c r="Q41" s="9">
        <v>0</v>
      </c>
      <c r="R41" s="28">
        <f t="shared" si="5"/>
        <v>2500</v>
      </c>
      <c r="S41" s="9">
        <v>650</v>
      </c>
      <c r="T41" s="9">
        <v>1500</v>
      </c>
      <c r="U41" s="28">
        <f t="shared" si="6"/>
        <v>1650</v>
      </c>
      <c r="V41" s="9">
        <v>650</v>
      </c>
      <c r="W41" s="9">
        <v>0</v>
      </c>
      <c r="X41" s="28">
        <f t="shared" si="7"/>
        <v>2300</v>
      </c>
      <c r="Y41" s="9">
        <v>650</v>
      </c>
      <c r="Z41" s="9">
        <v>1000</v>
      </c>
      <c r="AA41" s="28">
        <f t="shared" si="1"/>
        <v>1950</v>
      </c>
      <c r="AB41" s="9">
        <v>650</v>
      </c>
      <c r="AC41" s="9">
        <v>0</v>
      </c>
      <c r="AD41" s="28">
        <f t="shared" si="8"/>
        <v>2600</v>
      </c>
      <c r="AE41" s="9">
        <v>650</v>
      </c>
      <c r="AF41" s="9">
        <v>0</v>
      </c>
      <c r="AG41" s="28">
        <f t="shared" si="11"/>
        <v>3250</v>
      </c>
      <c r="AH41" s="9">
        <v>650</v>
      </c>
      <c r="AI41" s="9">
        <v>4200</v>
      </c>
      <c r="AJ41" s="28">
        <f>AH41+AG41-AI41</f>
        <v>-300</v>
      </c>
      <c r="AK41" s="9">
        <v>650</v>
      </c>
      <c r="AL41" s="11">
        <v>0</v>
      </c>
      <c r="AM41" s="12">
        <f t="shared" si="10"/>
        <v>350</v>
      </c>
    </row>
    <row r="42" spans="1:39" ht="12.75">
      <c r="A42" s="25" t="s">
        <v>125</v>
      </c>
      <c r="B42" s="13">
        <v>28</v>
      </c>
      <c r="C42" s="15">
        <v>0</v>
      </c>
      <c r="D42" s="14">
        <v>500</v>
      </c>
      <c r="E42" s="14">
        <v>0</v>
      </c>
      <c r="F42" s="15">
        <f t="shared" si="2"/>
        <v>500</v>
      </c>
      <c r="G42" s="14">
        <v>500</v>
      </c>
      <c r="H42" s="14">
        <v>1500</v>
      </c>
      <c r="I42" s="15">
        <f t="shared" si="0"/>
        <v>-500</v>
      </c>
      <c r="J42" s="14">
        <v>500</v>
      </c>
      <c r="K42" s="14">
        <v>0</v>
      </c>
      <c r="L42" s="15">
        <f t="shared" si="3"/>
        <v>0</v>
      </c>
      <c r="M42" s="14">
        <v>500</v>
      </c>
      <c r="N42" s="14">
        <v>0</v>
      </c>
      <c r="O42" s="15">
        <f t="shared" si="4"/>
        <v>500</v>
      </c>
      <c r="P42" s="14">
        <v>500</v>
      </c>
      <c r="Q42" s="14">
        <v>0</v>
      </c>
      <c r="R42" s="15">
        <f t="shared" si="5"/>
        <v>1000</v>
      </c>
      <c r="S42" s="14">
        <v>650</v>
      </c>
      <c r="T42" s="14">
        <v>500</v>
      </c>
      <c r="U42" s="15">
        <f t="shared" si="6"/>
        <v>1150</v>
      </c>
      <c r="V42" s="14">
        <v>650</v>
      </c>
      <c r="W42" s="14">
        <v>1150</v>
      </c>
      <c r="X42" s="15">
        <f t="shared" si="7"/>
        <v>650</v>
      </c>
      <c r="Y42" s="14">
        <v>650</v>
      </c>
      <c r="Z42" s="14">
        <v>0</v>
      </c>
      <c r="AA42" s="15">
        <f t="shared" si="1"/>
        <v>1300</v>
      </c>
      <c r="AB42" s="14">
        <v>650</v>
      </c>
      <c r="AC42" s="14">
        <v>1300</v>
      </c>
      <c r="AD42" s="15">
        <f t="shared" si="8"/>
        <v>650</v>
      </c>
      <c r="AE42" s="14">
        <v>650</v>
      </c>
      <c r="AF42" s="14">
        <v>0</v>
      </c>
      <c r="AG42" s="15">
        <f t="shared" si="11"/>
        <v>1300</v>
      </c>
      <c r="AH42" s="14">
        <v>650</v>
      </c>
      <c r="AI42" s="14">
        <v>0</v>
      </c>
      <c r="AJ42" s="15">
        <f t="shared" si="9"/>
        <v>1950</v>
      </c>
      <c r="AK42" s="14">
        <v>650</v>
      </c>
      <c r="AL42" s="14">
        <v>1300</v>
      </c>
      <c r="AM42" s="15">
        <v>1300</v>
      </c>
    </row>
    <row r="43" spans="1:39" ht="12.75">
      <c r="A43" s="17" t="s">
        <v>67</v>
      </c>
      <c r="B43" s="7">
        <v>29</v>
      </c>
      <c r="C43" s="12">
        <v>1000</v>
      </c>
      <c r="D43" s="11">
        <v>500</v>
      </c>
      <c r="E43" s="11">
        <v>0</v>
      </c>
      <c r="F43" s="12">
        <f t="shared" si="2"/>
        <v>1500</v>
      </c>
      <c r="G43" s="11">
        <v>500</v>
      </c>
      <c r="H43" s="11">
        <v>1000</v>
      </c>
      <c r="I43" s="12">
        <f t="shared" si="0"/>
        <v>1000</v>
      </c>
      <c r="J43" s="11">
        <v>500</v>
      </c>
      <c r="K43" s="11">
        <v>1500</v>
      </c>
      <c r="L43" s="12">
        <f t="shared" si="3"/>
        <v>0</v>
      </c>
      <c r="M43" s="11">
        <v>500</v>
      </c>
      <c r="N43" s="11">
        <v>0</v>
      </c>
      <c r="O43" s="12">
        <f t="shared" si="4"/>
        <v>500</v>
      </c>
      <c r="P43" s="11">
        <v>500</v>
      </c>
      <c r="Q43" s="11">
        <v>0</v>
      </c>
      <c r="R43" s="12">
        <f t="shared" si="5"/>
        <v>1000</v>
      </c>
      <c r="S43" s="11">
        <v>650</v>
      </c>
      <c r="T43" s="11">
        <v>1500</v>
      </c>
      <c r="U43" s="12">
        <v>0</v>
      </c>
      <c r="V43" s="11">
        <v>650</v>
      </c>
      <c r="W43" s="11">
        <v>0</v>
      </c>
      <c r="X43" s="12">
        <f t="shared" si="7"/>
        <v>650</v>
      </c>
      <c r="Y43" s="11">
        <v>650</v>
      </c>
      <c r="Z43" s="11">
        <v>0</v>
      </c>
      <c r="AA43" s="12">
        <f t="shared" si="1"/>
        <v>1300</v>
      </c>
      <c r="AB43" s="11">
        <v>650</v>
      </c>
      <c r="AC43" s="11">
        <v>0</v>
      </c>
      <c r="AD43" s="12">
        <f t="shared" si="8"/>
        <v>1950</v>
      </c>
      <c r="AE43" s="11">
        <v>650</v>
      </c>
      <c r="AF43" s="11">
        <v>1950</v>
      </c>
      <c r="AG43" s="12">
        <f t="shared" si="11"/>
        <v>650</v>
      </c>
      <c r="AH43" s="11">
        <v>650</v>
      </c>
      <c r="AI43" s="11">
        <v>0</v>
      </c>
      <c r="AJ43" s="12">
        <f t="shared" si="9"/>
        <v>1300</v>
      </c>
      <c r="AK43" s="11">
        <v>650</v>
      </c>
      <c r="AL43" s="11">
        <v>1950</v>
      </c>
      <c r="AM43" s="14">
        <f t="shared" si="10"/>
        <v>0</v>
      </c>
    </row>
    <row r="44" spans="1:39" ht="12.75">
      <c r="A44" s="25" t="s">
        <v>68</v>
      </c>
      <c r="B44" s="13">
        <v>30</v>
      </c>
      <c r="C44" s="15">
        <v>3500</v>
      </c>
      <c r="D44" s="14">
        <v>500</v>
      </c>
      <c r="E44" s="14">
        <v>0</v>
      </c>
      <c r="F44" s="15">
        <f t="shared" si="2"/>
        <v>4000</v>
      </c>
      <c r="G44" s="14">
        <v>500</v>
      </c>
      <c r="H44" s="14">
        <v>1000</v>
      </c>
      <c r="I44" s="15">
        <f t="shared" si="0"/>
        <v>3500</v>
      </c>
      <c r="J44" s="14">
        <v>500</v>
      </c>
      <c r="K44" s="14">
        <v>1000</v>
      </c>
      <c r="L44" s="15">
        <f t="shared" si="3"/>
        <v>3000</v>
      </c>
      <c r="M44" s="14">
        <v>500</v>
      </c>
      <c r="N44" s="14">
        <v>1000</v>
      </c>
      <c r="O44" s="15">
        <f t="shared" si="4"/>
        <v>2500</v>
      </c>
      <c r="P44" s="14">
        <v>500</v>
      </c>
      <c r="Q44" s="14">
        <v>1000</v>
      </c>
      <c r="R44" s="15">
        <f t="shared" si="5"/>
        <v>2000</v>
      </c>
      <c r="S44" s="14">
        <v>650</v>
      </c>
      <c r="T44" s="14">
        <v>2000</v>
      </c>
      <c r="U44" s="15">
        <f t="shared" si="6"/>
        <v>650</v>
      </c>
      <c r="V44" s="14">
        <v>650</v>
      </c>
      <c r="W44" s="14">
        <v>0</v>
      </c>
      <c r="X44" s="15">
        <f t="shared" si="7"/>
        <v>1300</v>
      </c>
      <c r="Y44" s="14">
        <v>650</v>
      </c>
      <c r="Z44" s="14">
        <v>1650</v>
      </c>
      <c r="AA44" s="15">
        <f t="shared" si="1"/>
        <v>300</v>
      </c>
      <c r="AB44" s="14">
        <v>650</v>
      </c>
      <c r="AC44" s="14">
        <v>950</v>
      </c>
      <c r="AD44" s="15">
        <f t="shared" si="8"/>
        <v>0</v>
      </c>
      <c r="AE44" s="14">
        <v>650</v>
      </c>
      <c r="AF44" s="14">
        <v>0</v>
      </c>
      <c r="AG44" s="15">
        <f t="shared" si="11"/>
        <v>650</v>
      </c>
      <c r="AH44" s="14">
        <v>650</v>
      </c>
      <c r="AI44" s="14">
        <v>1300</v>
      </c>
      <c r="AJ44" s="15">
        <f t="shared" si="9"/>
        <v>0</v>
      </c>
      <c r="AK44" s="14">
        <v>650</v>
      </c>
      <c r="AL44" s="14">
        <v>650</v>
      </c>
      <c r="AM44" s="14">
        <f t="shared" si="10"/>
        <v>0</v>
      </c>
    </row>
    <row r="45" spans="1:39" ht="12.75">
      <c r="A45" s="18" t="s">
        <v>69</v>
      </c>
      <c r="B45" s="8">
        <v>31</v>
      </c>
      <c r="C45" s="6">
        <v>500</v>
      </c>
      <c r="D45" s="10">
        <v>500</v>
      </c>
      <c r="E45" s="10">
        <v>0</v>
      </c>
      <c r="F45" s="6">
        <f t="shared" si="2"/>
        <v>1000</v>
      </c>
      <c r="G45" s="10">
        <v>500</v>
      </c>
      <c r="H45" s="10">
        <v>500</v>
      </c>
      <c r="I45" s="6">
        <f t="shared" si="0"/>
        <v>1000</v>
      </c>
      <c r="J45" s="10">
        <v>500</v>
      </c>
      <c r="K45" s="10">
        <v>1000</v>
      </c>
      <c r="L45" s="6">
        <f t="shared" si="3"/>
        <v>500</v>
      </c>
      <c r="M45" s="10">
        <v>500</v>
      </c>
      <c r="N45" s="10">
        <v>1000</v>
      </c>
      <c r="O45" s="6">
        <f t="shared" si="4"/>
        <v>0</v>
      </c>
      <c r="P45" s="10">
        <v>500</v>
      </c>
      <c r="Q45" s="10">
        <v>0</v>
      </c>
      <c r="R45" s="6">
        <f t="shared" si="5"/>
        <v>500</v>
      </c>
      <c r="S45" s="10">
        <v>650</v>
      </c>
      <c r="T45" s="10">
        <v>1800</v>
      </c>
      <c r="U45" s="6">
        <f t="shared" si="6"/>
        <v>-650</v>
      </c>
      <c r="V45" s="10">
        <v>650</v>
      </c>
      <c r="W45" s="10">
        <v>0</v>
      </c>
      <c r="X45" s="6">
        <f t="shared" si="7"/>
        <v>0</v>
      </c>
      <c r="Y45" s="10">
        <v>650</v>
      </c>
      <c r="Z45" s="10">
        <v>650</v>
      </c>
      <c r="AA45" s="6">
        <f t="shared" si="1"/>
        <v>0</v>
      </c>
      <c r="AB45" s="10">
        <v>650</v>
      </c>
      <c r="AC45" s="10">
        <v>0</v>
      </c>
      <c r="AD45" s="6">
        <f t="shared" si="8"/>
        <v>650</v>
      </c>
      <c r="AE45" s="10">
        <v>650</v>
      </c>
      <c r="AF45" s="10">
        <v>1300</v>
      </c>
      <c r="AG45" s="6">
        <f t="shared" si="11"/>
        <v>0</v>
      </c>
      <c r="AH45" s="10">
        <v>650</v>
      </c>
      <c r="AI45" s="10">
        <v>0</v>
      </c>
      <c r="AJ45" s="6">
        <f t="shared" si="9"/>
        <v>650</v>
      </c>
      <c r="AK45" s="10">
        <v>650</v>
      </c>
      <c r="AL45" s="10">
        <v>1300</v>
      </c>
      <c r="AM45" s="6">
        <f t="shared" si="10"/>
        <v>0</v>
      </c>
    </row>
    <row r="46" spans="1:39" ht="12.75">
      <c r="A46" s="18" t="s">
        <v>127</v>
      </c>
      <c r="B46" s="8">
        <v>32</v>
      </c>
      <c r="C46" s="6">
        <v>0</v>
      </c>
      <c r="D46" s="10">
        <v>500</v>
      </c>
      <c r="E46" s="10">
        <v>0</v>
      </c>
      <c r="F46" s="6">
        <f t="shared" si="2"/>
        <v>500</v>
      </c>
      <c r="G46" s="10">
        <v>500</v>
      </c>
      <c r="H46" s="10">
        <v>0</v>
      </c>
      <c r="I46" s="6">
        <f t="shared" si="0"/>
        <v>1000</v>
      </c>
      <c r="J46" s="10">
        <v>500</v>
      </c>
      <c r="K46" s="10">
        <v>1000</v>
      </c>
      <c r="L46" s="6">
        <f t="shared" si="3"/>
        <v>500</v>
      </c>
      <c r="M46" s="10">
        <v>500</v>
      </c>
      <c r="N46" s="10">
        <v>0</v>
      </c>
      <c r="O46" s="6">
        <f t="shared" si="4"/>
        <v>1000</v>
      </c>
      <c r="P46" s="10">
        <v>500</v>
      </c>
      <c r="Q46" s="10">
        <v>0</v>
      </c>
      <c r="R46" s="6">
        <f t="shared" si="5"/>
        <v>1500</v>
      </c>
      <c r="S46" s="10">
        <v>650</v>
      </c>
      <c r="T46" s="10">
        <v>0</v>
      </c>
      <c r="U46" s="6">
        <f t="shared" si="6"/>
        <v>2150</v>
      </c>
      <c r="V46" s="10">
        <v>650</v>
      </c>
      <c r="W46" s="10">
        <v>2150</v>
      </c>
      <c r="X46" s="6">
        <f>U46+V46-W46</f>
        <v>650</v>
      </c>
      <c r="Y46" s="10">
        <v>650</v>
      </c>
      <c r="Z46" s="10">
        <v>650</v>
      </c>
      <c r="AA46" s="6">
        <f t="shared" si="1"/>
        <v>650</v>
      </c>
      <c r="AB46" s="10">
        <v>650</v>
      </c>
      <c r="AC46" s="10">
        <v>0</v>
      </c>
      <c r="AD46" s="6">
        <f>AA46+AB46-AC46</f>
        <v>1300</v>
      </c>
      <c r="AE46" s="10">
        <v>650</v>
      </c>
      <c r="AF46" s="10">
        <v>1300</v>
      </c>
      <c r="AG46" s="6">
        <f t="shared" si="11"/>
        <v>650</v>
      </c>
      <c r="AH46" s="10">
        <v>650</v>
      </c>
      <c r="AI46" s="10">
        <v>0</v>
      </c>
      <c r="AJ46" s="6">
        <f t="shared" si="9"/>
        <v>1300</v>
      </c>
      <c r="AK46" s="10">
        <v>650</v>
      </c>
      <c r="AL46" s="14">
        <v>1950</v>
      </c>
      <c r="AM46" s="14">
        <f t="shared" si="10"/>
        <v>0</v>
      </c>
    </row>
    <row r="47" spans="1:39" ht="12.75">
      <c r="A47" s="17" t="s">
        <v>71</v>
      </c>
      <c r="B47" s="7">
        <v>33</v>
      </c>
      <c r="C47" s="12">
        <v>500</v>
      </c>
      <c r="D47" s="11">
        <v>500</v>
      </c>
      <c r="E47" s="11">
        <v>0</v>
      </c>
      <c r="F47" s="12">
        <f t="shared" si="2"/>
        <v>1000</v>
      </c>
      <c r="G47" s="11">
        <v>500</v>
      </c>
      <c r="H47" s="11">
        <v>1000</v>
      </c>
      <c r="I47" s="12">
        <f t="shared" si="0"/>
        <v>500</v>
      </c>
      <c r="J47" s="11">
        <v>500</v>
      </c>
      <c r="K47" s="11">
        <v>1000</v>
      </c>
      <c r="L47" s="12">
        <f t="shared" si="3"/>
        <v>0</v>
      </c>
      <c r="M47" s="11">
        <v>500</v>
      </c>
      <c r="N47" s="11">
        <v>0</v>
      </c>
      <c r="O47" s="12">
        <f t="shared" si="4"/>
        <v>500</v>
      </c>
      <c r="P47" s="11">
        <v>500</v>
      </c>
      <c r="Q47" s="11">
        <v>0</v>
      </c>
      <c r="R47" s="12">
        <f t="shared" si="5"/>
        <v>1000</v>
      </c>
      <c r="S47" s="11">
        <v>650</v>
      </c>
      <c r="T47" s="11">
        <v>0</v>
      </c>
      <c r="U47" s="12">
        <f t="shared" si="6"/>
        <v>1650</v>
      </c>
      <c r="V47" s="11">
        <v>650</v>
      </c>
      <c r="W47" s="11">
        <v>2300</v>
      </c>
      <c r="X47" s="12">
        <f t="shared" si="7"/>
        <v>0</v>
      </c>
      <c r="Y47" s="11">
        <v>650</v>
      </c>
      <c r="Z47" s="11">
        <v>0</v>
      </c>
      <c r="AA47" s="12">
        <f t="shared" si="1"/>
        <v>650</v>
      </c>
      <c r="AB47" s="11">
        <v>650</v>
      </c>
      <c r="AC47" s="11">
        <v>0</v>
      </c>
      <c r="AD47" s="12">
        <f t="shared" si="8"/>
        <v>1300</v>
      </c>
      <c r="AE47" s="11">
        <v>650</v>
      </c>
      <c r="AF47" s="11">
        <v>1950</v>
      </c>
      <c r="AG47" s="12">
        <f t="shared" si="11"/>
        <v>0</v>
      </c>
      <c r="AH47" s="11">
        <v>650</v>
      </c>
      <c r="AI47" s="11">
        <v>0</v>
      </c>
      <c r="AJ47" s="12">
        <v>650</v>
      </c>
      <c r="AK47" s="11">
        <v>650</v>
      </c>
      <c r="AL47" s="11">
        <v>1300</v>
      </c>
      <c r="AM47" s="12">
        <v>0</v>
      </c>
    </row>
    <row r="48" spans="1:39" ht="12.75">
      <c r="A48" s="25" t="s">
        <v>72</v>
      </c>
      <c r="B48" s="13">
        <v>34</v>
      </c>
      <c r="C48" s="15">
        <v>0</v>
      </c>
      <c r="D48" s="14">
        <v>500</v>
      </c>
      <c r="E48" s="14">
        <v>0</v>
      </c>
      <c r="F48" s="15">
        <f t="shared" si="2"/>
        <v>500</v>
      </c>
      <c r="G48" s="14">
        <v>500</v>
      </c>
      <c r="H48" s="14">
        <v>0</v>
      </c>
      <c r="I48" s="15">
        <f t="shared" si="0"/>
        <v>1000</v>
      </c>
      <c r="J48" s="14">
        <v>500</v>
      </c>
      <c r="K48" s="14">
        <v>0</v>
      </c>
      <c r="L48" s="15">
        <f t="shared" si="3"/>
        <v>1500</v>
      </c>
      <c r="M48" s="14">
        <v>500</v>
      </c>
      <c r="N48" s="14">
        <v>3000</v>
      </c>
      <c r="O48" s="15">
        <f t="shared" si="4"/>
        <v>-1000</v>
      </c>
      <c r="P48" s="14">
        <v>500</v>
      </c>
      <c r="Q48" s="14">
        <v>0</v>
      </c>
      <c r="R48" s="15">
        <f t="shared" si="5"/>
        <v>-500</v>
      </c>
      <c r="S48" s="14">
        <v>650</v>
      </c>
      <c r="T48" s="14">
        <v>0</v>
      </c>
      <c r="U48" s="15">
        <f t="shared" si="6"/>
        <v>150</v>
      </c>
      <c r="V48" s="14">
        <v>650</v>
      </c>
      <c r="W48" s="14">
        <v>0</v>
      </c>
      <c r="X48" s="15">
        <f t="shared" si="7"/>
        <v>800</v>
      </c>
      <c r="Y48" s="14">
        <v>650</v>
      </c>
      <c r="Z48" s="14">
        <v>800</v>
      </c>
      <c r="AA48" s="15">
        <f t="shared" si="1"/>
        <v>650</v>
      </c>
      <c r="AB48" s="14">
        <v>650</v>
      </c>
      <c r="AC48" s="14">
        <v>0</v>
      </c>
      <c r="AD48" s="15">
        <f t="shared" si="8"/>
        <v>1300</v>
      </c>
      <c r="AE48" s="14">
        <v>650</v>
      </c>
      <c r="AF48" s="14">
        <v>650</v>
      </c>
      <c r="AG48" s="15">
        <f t="shared" si="11"/>
        <v>1300</v>
      </c>
      <c r="AH48" s="14">
        <v>650</v>
      </c>
      <c r="AI48" s="14">
        <v>0</v>
      </c>
      <c r="AJ48" s="15">
        <f t="shared" si="9"/>
        <v>1950</v>
      </c>
      <c r="AK48" s="14">
        <v>650</v>
      </c>
      <c r="AL48" s="14">
        <v>2600</v>
      </c>
      <c r="AM48" s="15">
        <f t="shared" si="10"/>
        <v>0</v>
      </c>
    </row>
    <row r="49" spans="1:39" ht="12.75">
      <c r="A49" s="25" t="s">
        <v>73</v>
      </c>
      <c r="B49" s="13">
        <v>35</v>
      </c>
      <c r="C49" s="15">
        <v>0</v>
      </c>
      <c r="D49" s="14">
        <v>500</v>
      </c>
      <c r="E49" s="14">
        <v>0</v>
      </c>
      <c r="F49" s="15">
        <f t="shared" si="2"/>
        <v>500</v>
      </c>
      <c r="G49" s="14">
        <v>500</v>
      </c>
      <c r="H49" s="14">
        <v>0</v>
      </c>
      <c r="I49" s="15">
        <f t="shared" si="0"/>
        <v>1000</v>
      </c>
      <c r="J49" s="14">
        <v>500</v>
      </c>
      <c r="K49" s="14">
        <v>0</v>
      </c>
      <c r="L49" s="15">
        <f t="shared" si="3"/>
        <v>1500</v>
      </c>
      <c r="M49" s="14">
        <v>500</v>
      </c>
      <c r="N49" s="14">
        <v>0</v>
      </c>
      <c r="O49" s="15">
        <f t="shared" si="4"/>
        <v>2000</v>
      </c>
      <c r="P49" s="14">
        <v>500</v>
      </c>
      <c r="Q49" s="14">
        <v>1500</v>
      </c>
      <c r="R49" s="15">
        <f t="shared" si="5"/>
        <v>1000</v>
      </c>
      <c r="S49" s="14">
        <v>650</v>
      </c>
      <c r="T49" s="14">
        <v>0</v>
      </c>
      <c r="U49" s="15">
        <f t="shared" si="6"/>
        <v>1650</v>
      </c>
      <c r="V49" s="14">
        <v>650</v>
      </c>
      <c r="W49" s="14">
        <v>0</v>
      </c>
      <c r="X49" s="15">
        <f t="shared" si="7"/>
        <v>2300</v>
      </c>
      <c r="Y49" s="14">
        <v>650</v>
      </c>
      <c r="Z49" s="14">
        <v>0</v>
      </c>
      <c r="AA49" s="15">
        <f t="shared" si="1"/>
        <v>2950</v>
      </c>
      <c r="AB49" s="14">
        <v>650</v>
      </c>
      <c r="AC49" s="14">
        <v>0</v>
      </c>
      <c r="AD49" s="15">
        <f t="shared" si="8"/>
        <v>3600</v>
      </c>
      <c r="AE49" s="14">
        <v>650</v>
      </c>
      <c r="AF49" s="14">
        <v>4250</v>
      </c>
      <c r="AG49" s="15">
        <f t="shared" si="11"/>
        <v>0</v>
      </c>
      <c r="AH49" s="14">
        <v>650</v>
      </c>
      <c r="AI49" s="14">
        <v>0</v>
      </c>
      <c r="AJ49" s="15">
        <f t="shared" si="9"/>
        <v>650</v>
      </c>
      <c r="AK49" s="14">
        <v>650</v>
      </c>
      <c r="AL49" s="14">
        <v>1300</v>
      </c>
      <c r="AM49" s="15">
        <f t="shared" si="10"/>
        <v>0</v>
      </c>
    </row>
    <row r="50" spans="1:39" ht="12.75">
      <c r="A50" s="18" t="s">
        <v>74</v>
      </c>
      <c r="B50" s="8">
        <v>36</v>
      </c>
      <c r="C50" s="10">
        <v>500</v>
      </c>
      <c r="D50" s="10">
        <v>500</v>
      </c>
      <c r="E50" s="10">
        <v>0</v>
      </c>
      <c r="F50" s="14">
        <f t="shared" si="2"/>
        <v>1000</v>
      </c>
      <c r="G50" s="10">
        <v>500</v>
      </c>
      <c r="H50" s="10">
        <v>1000</v>
      </c>
      <c r="I50" s="10">
        <f t="shared" si="0"/>
        <v>500</v>
      </c>
      <c r="J50" s="10">
        <v>500</v>
      </c>
      <c r="K50" s="10">
        <v>1000</v>
      </c>
      <c r="L50" s="10">
        <f t="shared" si="3"/>
        <v>0</v>
      </c>
      <c r="M50" s="10">
        <v>500</v>
      </c>
      <c r="N50" s="10">
        <v>0</v>
      </c>
      <c r="O50" s="10">
        <f t="shared" si="4"/>
        <v>500</v>
      </c>
      <c r="P50" s="10">
        <v>500</v>
      </c>
      <c r="Q50" s="10">
        <v>0</v>
      </c>
      <c r="R50" s="10">
        <f t="shared" si="5"/>
        <v>1000</v>
      </c>
      <c r="S50" s="14">
        <v>650</v>
      </c>
      <c r="T50" s="10">
        <v>0</v>
      </c>
      <c r="U50" s="10">
        <f t="shared" si="6"/>
        <v>1650</v>
      </c>
      <c r="V50" s="14">
        <v>650</v>
      </c>
      <c r="W50" s="10">
        <v>0</v>
      </c>
      <c r="X50" s="10">
        <f t="shared" si="7"/>
        <v>2300</v>
      </c>
      <c r="Y50" s="14">
        <v>650</v>
      </c>
      <c r="Z50" s="10">
        <v>0</v>
      </c>
      <c r="AA50" s="10">
        <f t="shared" si="1"/>
        <v>2950</v>
      </c>
      <c r="AB50" s="14">
        <v>650</v>
      </c>
      <c r="AC50" s="10">
        <v>2950</v>
      </c>
      <c r="AD50" s="6">
        <f t="shared" si="8"/>
        <v>650</v>
      </c>
      <c r="AE50" s="14">
        <v>650</v>
      </c>
      <c r="AF50" s="10">
        <v>0</v>
      </c>
      <c r="AG50" s="10">
        <f t="shared" si="11"/>
        <v>1300</v>
      </c>
      <c r="AH50" s="14">
        <v>650</v>
      </c>
      <c r="AI50" s="10">
        <v>0</v>
      </c>
      <c r="AJ50" s="10">
        <f t="shared" si="9"/>
        <v>1950</v>
      </c>
      <c r="AK50" s="14">
        <v>650</v>
      </c>
      <c r="AL50" s="10">
        <v>2600</v>
      </c>
      <c r="AM50" s="6">
        <f t="shared" si="10"/>
        <v>0</v>
      </c>
    </row>
    <row r="51" spans="2:39" ht="12.75">
      <c r="B51" s="16"/>
      <c r="C51" s="22">
        <f>SUM(C15:C50)</f>
        <v>86500</v>
      </c>
      <c r="D51">
        <f>SUM(D15:D50)</f>
        <v>18000</v>
      </c>
      <c r="E51">
        <f>SUM(E15:E50)</f>
        <v>15000</v>
      </c>
      <c r="F51" s="19">
        <f>SUM(F15:F50)</f>
        <v>89500</v>
      </c>
      <c r="G51">
        <f aca="true" t="shared" si="12" ref="G51:AL51">SUM(G15:G50)</f>
        <v>18000</v>
      </c>
      <c r="H51">
        <f t="shared" si="12"/>
        <v>22000</v>
      </c>
      <c r="I51">
        <f t="shared" si="12"/>
        <v>85500</v>
      </c>
      <c r="J51">
        <f t="shared" si="12"/>
        <v>18000</v>
      </c>
      <c r="K51">
        <f t="shared" si="12"/>
        <v>21500</v>
      </c>
      <c r="L51">
        <f t="shared" si="12"/>
        <v>82000</v>
      </c>
      <c r="M51">
        <f t="shared" si="12"/>
        <v>18000</v>
      </c>
      <c r="N51">
        <f t="shared" si="12"/>
        <v>25000</v>
      </c>
      <c r="O51">
        <f t="shared" si="12"/>
        <v>75000</v>
      </c>
      <c r="P51">
        <f t="shared" si="12"/>
        <v>18000</v>
      </c>
      <c r="Q51">
        <f t="shared" si="12"/>
        <v>8000</v>
      </c>
      <c r="R51">
        <f t="shared" si="12"/>
        <v>85000</v>
      </c>
      <c r="S51">
        <f t="shared" si="12"/>
        <v>23400</v>
      </c>
      <c r="T51">
        <f t="shared" si="12"/>
        <v>42300</v>
      </c>
      <c r="U51">
        <f t="shared" si="12"/>
        <v>65950</v>
      </c>
      <c r="V51">
        <f t="shared" si="12"/>
        <v>23400</v>
      </c>
      <c r="W51">
        <f t="shared" si="12"/>
        <v>19850</v>
      </c>
      <c r="X51">
        <f t="shared" si="12"/>
        <v>69500</v>
      </c>
      <c r="Y51">
        <f t="shared" si="12"/>
        <v>23400</v>
      </c>
      <c r="Z51">
        <f t="shared" si="12"/>
        <v>27050</v>
      </c>
      <c r="AA51">
        <f t="shared" si="12"/>
        <v>65850</v>
      </c>
      <c r="AB51">
        <f t="shared" si="12"/>
        <v>23400</v>
      </c>
      <c r="AC51">
        <f t="shared" si="12"/>
        <v>14450</v>
      </c>
      <c r="AD51">
        <f t="shared" si="12"/>
        <v>74800</v>
      </c>
      <c r="AE51">
        <f t="shared" si="12"/>
        <v>23400</v>
      </c>
      <c r="AF51">
        <f t="shared" si="12"/>
        <v>22550</v>
      </c>
      <c r="AG51">
        <f t="shared" si="12"/>
        <v>75650</v>
      </c>
      <c r="AH51">
        <f t="shared" si="12"/>
        <v>23400</v>
      </c>
      <c r="AI51">
        <f t="shared" si="12"/>
        <v>26000</v>
      </c>
      <c r="AJ51">
        <f t="shared" si="12"/>
        <v>73050</v>
      </c>
      <c r="AK51">
        <f t="shared" si="12"/>
        <v>23400</v>
      </c>
      <c r="AL51">
        <f t="shared" si="12"/>
        <v>41100</v>
      </c>
      <c r="AM51">
        <f>SUM(AM15:AM50)</f>
        <v>55350</v>
      </c>
    </row>
  </sheetData>
  <sheetProtection/>
  <mergeCells count="12"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2015-03-26T13:02:04Z</cp:lastPrinted>
  <dcterms:created xsi:type="dcterms:W3CDTF">1996-10-08T23:32:33Z</dcterms:created>
  <dcterms:modified xsi:type="dcterms:W3CDTF">2015-03-26T13:03:33Z</dcterms:modified>
  <cp:category/>
  <cp:version/>
  <cp:contentType/>
  <cp:contentStatus/>
</cp:coreProperties>
</file>